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ialalnoscOperacyjna\1 Wewnatrzdzialowe\INW\Kamila Zawirska\2019\EKS\Ubezpieczenie\POPRAWIONE\"/>
    </mc:Choice>
  </mc:AlternateContent>
  <xr:revisionPtr revIDLastSave="0" documentId="8_{98CA872C-0CAA-477E-A86E-6D0257672C68}" xr6:coauthVersionLast="45" xr6:coauthVersionMax="45" xr10:uidLastSave="{00000000-0000-0000-0000-000000000000}"/>
  <bookViews>
    <workbookView xWindow="11100" yWindow="930" windowWidth="15420" windowHeight="11385" tabRatio="872" xr2:uid="{00000000-000D-0000-FFFF-FFFF00000000}"/>
  </bookViews>
  <sheets>
    <sheet name="RAZEM" sheetId="17" r:id="rId1"/>
    <sheet name="Budynki" sheetId="2" r:id="rId2"/>
    <sheet name="Budowle" sheetId="3" r:id="rId3"/>
    <sheet name="Kotły i agregaty" sheetId="6" r:id="rId4"/>
    <sheet name="Maszyny, aparaty i urządzenia" sheetId="8" r:id="rId5"/>
    <sheet name="Urzadzenia techniczne" sheetId="9" r:id="rId6"/>
    <sheet name="Pozostaly majątek" sheetId="11" r:id="rId7"/>
    <sheet name=" Pozostałe" sheetId="12" r:id="rId8"/>
    <sheet name="sprzęt elektroniczny" sheetId="13" r:id="rId9"/>
    <sheet name="Transformatory" sheetId="15" r:id="rId10"/>
    <sheet name="Mienie osób trzecich" sheetId="16" r:id="rId11"/>
  </sheets>
  <definedNames>
    <definedName name="_FilterDatabase" localSheetId="4" hidden="1">'Maszyny, aparaty i urządzenia'!$A$2:$O$32</definedName>
    <definedName name="_FilterDatabase" localSheetId="6" hidden="1">'Pozostaly majątek'!$A$3:$O$180</definedName>
    <definedName name="_FilterDatabase" localSheetId="8" hidden="1">'sprzęt elektroniczny'!$B$2:$B$438</definedName>
    <definedName name="_FilterDatabase" localSheetId="5" hidden="1">'Urzadzenia techniczne'!$A$2:$O$112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1" i="13" l="1"/>
  <c r="C471" i="13"/>
  <c r="C26" i="16" l="1"/>
  <c r="D154" i="12" l="1"/>
  <c r="D191" i="11"/>
  <c r="D120" i="9"/>
  <c r="D34" i="8"/>
  <c r="D28" i="6"/>
  <c r="D213" i="3"/>
  <c r="D50" i="2"/>
  <c r="C5" i="17" l="1"/>
  <c r="C67" i="16"/>
  <c r="C53" i="16" l="1"/>
  <c r="E20" i="15"/>
  <c r="C481" i="13" l="1"/>
  <c r="C38" i="16" l="1"/>
  <c r="C69" i="16" s="1"/>
  <c r="C9" i="17" s="1"/>
  <c r="C11" i="17" l="1"/>
  <c r="C4" i="17" l="1"/>
  <c r="C6" i="17"/>
  <c r="C12" i="17" l="1"/>
</calcChain>
</file>

<file path=xl/sharedStrings.xml><?xml version="1.0" encoding="utf-8"?>
<sst xmlns="http://schemas.openxmlformats.org/spreadsheetml/2006/main" count="3404" uniqueCount="2251">
  <si>
    <t>01-00001</t>
  </si>
  <si>
    <t>Budynek gospodarczy - bud. N</t>
  </si>
  <si>
    <t>01-00002</t>
  </si>
  <si>
    <t>Budynek kotłowni</t>
  </si>
  <si>
    <t>01-00003</t>
  </si>
  <si>
    <t>01-00004</t>
  </si>
  <si>
    <t>Budynek energetyczny</t>
  </si>
  <si>
    <t>01-00005</t>
  </si>
  <si>
    <t>01-00006</t>
  </si>
  <si>
    <t>01-00007</t>
  </si>
  <si>
    <t>01-00008</t>
  </si>
  <si>
    <t>01-00009</t>
  </si>
  <si>
    <t>01-00010</t>
  </si>
  <si>
    <t>Budynek stacji dozowania PIX</t>
  </si>
  <si>
    <t>01-00011</t>
  </si>
  <si>
    <t>Budynek filtrów i pompowni</t>
  </si>
  <si>
    <t>01-00012</t>
  </si>
  <si>
    <t>Budynek energetyczny LAS</t>
  </si>
  <si>
    <t>01-00013</t>
  </si>
  <si>
    <t>01-00014</t>
  </si>
  <si>
    <t>01-00015</t>
  </si>
  <si>
    <t>01-00016</t>
  </si>
  <si>
    <t>01-00017</t>
  </si>
  <si>
    <t>01-00019</t>
  </si>
  <si>
    <t>01-00020</t>
  </si>
  <si>
    <t>01-00021</t>
  </si>
  <si>
    <t>Wiata magazynowa - bud. P</t>
  </si>
  <si>
    <t>01-00022</t>
  </si>
  <si>
    <t>01-00023</t>
  </si>
  <si>
    <t>01-00024</t>
  </si>
  <si>
    <t>01-00025</t>
  </si>
  <si>
    <t>01-00026</t>
  </si>
  <si>
    <t>Budynek socjalny</t>
  </si>
  <si>
    <t>01-00027</t>
  </si>
  <si>
    <t>01-00028</t>
  </si>
  <si>
    <t>01-00029</t>
  </si>
  <si>
    <t>Budynek socjalno-techniczny</t>
  </si>
  <si>
    <t>01-00040</t>
  </si>
  <si>
    <t>01-00041</t>
  </si>
  <si>
    <t>01-00042</t>
  </si>
  <si>
    <t>01-00043</t>
  </si>
  <si>
    <t>01-00044</t>
  </si>
  <si>
    <t>01-00045</t>
  </si>
  <si>
    <t>01-00046</t>
  </si>
  <si>
    <t>01-00047</t>
  </si>
  <si>
    <t>01-00048</t>
  </si>
  <si>
    <t>01-00049</t>
  </si>
  <si>
    <t>BUDYNKI</t>
  </si>
  <si>
    <t>Budynek garażowy (garaże nr 11-12) - bud. R</t>
  </si>
  <si>
    <t>Budynek zespołu krat mechanicznych</t>
  </si>
  <si>
    <t>Budynek pompowni osadów surowych</t>
  </si>
  <si>
    <t>Budynek stacji transformatorowej</t>
  </si>
  <si>
    <t>Budynek stacji odwadniania osadów</t>
  </si>
  <si>
    <t>Budynek stacji dmuchaw,odwadniania osadów i pras osadowych</t>
  </si>
  <si>
    <t>Garaż -Transport (na SUW Zaborowo)</t>
  </si>
  <si>
    <t>Garaż - budynek H (garaże nr 1-10)</t>
  </si>
  <si>
    <t>Budynek warsztatowy E - baza Leszno ul.Lipowa</t>
  </si>
  <si>
    <t>Budynek garażowy O - garaże nr 13-15</t>
  </si>
  <si>
    <t>Budynek garażowy G - baza Leszno ul.Lipowa</t>
  </si>
  <si>
    <t>Biuro magazynu - budynek M i 3 pomieszczenia magazynu</t>
  </si>
  <si>
    <t>Budynek magazynowy L - baza - wiata przy dyspozytorni</t>
  </si>
  <si>
    <t>Budynek administracyjny - baza - bud. A</t>
  </si>
  <si>
    <t>Budynek biurowo-socjalny - baza - bud. B</t>
  </si>
  <si>
    <t>Budynek biurowy C - baza Leszno ul.Lipowa</t>
  </si>
  <si>
    <t>Budynek portierni F - baza Leszno ul.Lipowa</t>
  </si>
  <si>
    <t>Budynek B - dobudówka (dawny warsztatowy)</t>
  </si>
  <si>
    <t>Budynek socjalny D - baza Leszno ul.Lipowa</t>
  </si>
  <si>
    <t>Budynek magazynu smarów i olejów P1-1</t>
  </si>
  <si>
    <t>Budynek magazynowy - M1 - baza Leszno ul.Lipowa</t>
  </si>
  <si>
    <t>Budynek magazynowy - M2 - baza Leszno ul.Lipowa</t>
  </si>
  <si>
    <t>Budynek stacji podnoszenia ciśnienia wraz z instalacjami</t>
  </si>
  <si>
    <t>Garaż dwustanowiskowy SUW Strzyżewice</t>
  </si>
  <si>
    <t>Budynek stacji uzdatniania wody - Lipno</t>
  </si>
  <si>
    <t>Budynek stacji uzdatniania wody (budynek socjalno -bytowy) - Lipno</t>
  </si>
  <si>
    <t>Budynek stacji uzdatniania wody - Żakowo</t>
  </si>
  <si>
    <t>Budynek stacji uzdatniania wody - Radomicko</t>
  </si>
  <si>
    <t>02-00075</t>
  </si>
  <si>
    <t>Studnia wiercona nr 2</t>
  </si>
  <si>
    <t>02-00076</t>
  </si>
  <si>
    <t>02-00077</t>
  </si>
  <si>
    <t>02-00078</t>
  </si>
  <si>
    <t>02-00079</t>
  </si>
  <si>
    <t>Studnia wiercona nr 1C</t>
  </si>
  <si>
    <t>02-00080</t>
  </si>
  <si>
    <t>Studnia wiercona nr 2C</t>
  </si>
  <si>
    <t>02-00082</t>
  </si>
  <si>
    <t>Studnia wiercona nr 4B</t>
  </si>
  <si>
    <t>02-00083</t>
  </si>
  <si>
    <t>Studnia wiercona nr 5B</t>
  </si>
  <si>
    <t>02-00084</t>
  </si>
  <si>
    <t>Studnia wiercona nr 6B</t>
  </si>
  <si>
    <t>02-00085</t>
  </si>
  <si>
    <t>02-00086</t>
  </si>
  <si>
    <t>02-00087</t>
  </si>
  <si>
    <t>Wieża wodna</t>
  </si>
  <si>
    <t>02-00090</t>
  </si>
  <si>
    <t>02-00091</t>
  </si>
  <si>
    <t>02-00092</t>
  </si>
  <si>
    <t>02-00093</t>
  </si>
  <si>
    <t>02-00094</t>
  </si>
  <si>
    <t>02-00095</t>
  </si>
  <si>
    <t>02-00102</t>
  </si>
  <si>
    <t>02-00103</t>
  </si>
  <si>
    <t>02-00104</t>
  </si>
  <si>
    <t>02-00106</t>
  </si>
  <si>
    <t>Studnia wiercona nr S1/bis</t>
  </si>
  <si>
    <t>02-00107</t>
  </si>
  <si>
    <t>Studnia wiercona nr 1 Pd</t>
  </si>
  <si>
    <t>02-00108</t>
  </si>
  <si>
    <t>Studnia wiercona nr M-1</t>
  </si>
  <si>
    <t>02-00109</t>
  </si>
  <si>
    <t>Studnia wiercona nr M-2</t>
  </si>
  <si>
    <t>02-00110</t>
  </si>
  <si>
    <t>Studnia wiercona nr M-4</t>
  </si>
  <si>
    <t>02-00111</t>
  </si>
  <si>
    <t>Studnia wiercona nr M-5</t>
  </si>
  <si>
    <t>02-00114</t>
  </si>
  <si>
    <t>Linie elektroenergetyczne</t>
  </si>
  <si>
    <t>02-00115</t>
  </si>
  <si>
    <t>Pompownia główna</t>
  </si>
  <si>
    <t>02-00116</t>
  </si>
  <si>
    <t>Piaskownik dwukomorowy</t>
  </si>
  <si>
    <t>02-00117</t>
  </si>
  <si>
    <t>Osadnik wstępny</t>
  </si>
  <si>
    <t>02-00118</t>
  </si>
  <si>
    <t>02-00119</t>
  </si>
  <si>
    <t>Kolektor ścieków</t>
  </si>
  <si>
    <t>02-00120</t>
  </si>
  <si>
    <t>Składowisko osadów</t>
  </si>
  <si>
    <t>02-00121</t>
  </si>
  <si>
    <t>Zagęszczacz osadów</t>
  </si>
  <si>
    <t>02-00122</t>
  </si>
  <si>
    <t>Zbiornik osadów</t>
  </si>
  <si>
    <t>02-00123</t>
  </si>
  <si>
    <t>02-00128</t>
  </si>
  <si>
    <t>02-00129</t>
  </si>
  <si>
    <t>02-00130</t>
  </si>
  <si>
    <t>Przewody sieci technologicznej</t>
  </si>
  <si>
    <t>02-00132</t>
  </si>
  <si>
    <t>Blok biologiczny</t>
  </si>
  <si>
    <t>02-00133</t>
  </si>
  <si>
    <t>Zagęszczacz osadu</t>
  </si>
  <si>
    <t>02-00134</t>
  </si>
  <si>
    <t>Osadniki wtórne - 2 sztuki</t>
  </si>
  <si>
    <t>02-00135</t>
  </si>
  <si>
    <t>02-00136</t>
  </si>
  <si>
    <t>Oświetlenie terenu</t>
  </si>
  <si>
    <t>02-00137</t>
  </si>
  <si>
    <t>Zewnętrzna sieć wod.-kan</t>
  </si>
  <si>
    <t>02-00138</t>
  </si>
  <si>
    <t>Rurociągi technologiczne</t>
  </si>
  <si>
    <t>02-00206</t>
  </si>
  <si>
    <t>02-00207</t>
  </si>
  <si>
    <t>02-00208</t>
  </si>
  <si>
    <t>02-00283</t>
  </si>
  <si>
    <t>Studnia wiercona nr S-2 / bis</t>
  </si>
  <si>
    <t>02-00284</t>
  </si>
  <si>
    <t>Studnia S-3</t>
  </si>
  <si>
    <t>02-00285</t>
  </si>
  <si>
    <t>Studnia S-4</t>
  </si>
  <si>
    <t>02-00329</t>
  </si>
  <si>
    <t>02-00403</t>
  </si>
  <si>
    <t>02-00567</t>
  </si>
  <si>
    <t>02-00584</t>
  </si>
  <si>
    <t>Sieć telefoniczna</t>
  </si>
  <si>
    <t>02-00608</t>
  </si>
  <si>
    <t>Plac magazynowy utwardzony</t>
  </si>
  <si>
    <t>02-00609</t>
  </si>
  <si>
    <t>Nawierzchnia</t>
  </si>
  <si>
    <t>02-00610</t>
  </si>
  <si>
    <t>02-00611</t>
  </si>
  <si>
    <t>02-00612</t>
  </si>
  <si>
    <t>drogi kołowe wewnątrzzakładowe</t>
  </si>
  <si>
    <t>02-00613</t>
  </si>
  <si>
    <t>drogi wewnątrzzakladowe</t>
  </si>
  <si>
    <t>02-00614</t>
  </si>
  <si>
    <t>droga dojazdowa</t>
  </si>
  <si>
    <t>02-00615</t>
  </si>
  <si>
    <t>02-00616</t>
  </si>
  <si>
    <t>02-00617</t>
  </si>
  <si>
    <t>02-00618</t>
  </si>
  <si>
    <t>Boks do piasku</t>
  </si>
  <si>
    <t>02-00619</t>
  </si>
  <si>
    <t>Ogrodzenie żelazne ul.1 Maja</t>
  </si>
  <si>
    <t>02-00620</t>
  </si>
  <si>
    <t>Parkan murowany</t>
  </si>
  <si>
    <t>02-00621</t>
  </si>
  <si>
    <t>02-00622</t>
  </si>
  <si>
    <t>Ogrodzenie</t>
  </si>
  <si>
    <t>02-00623</t>
  </si>
  <si>
    <t>02-00624</t>
  </si>
  <si>
    <t>02-00625</t>
  </si>
  <si>
    <t>Zbiornik wody czystej 2 szt.</t>
  </si>
  <si>
    <t>02-00626</t>
  </si>
  <si>
    <t>02-00627</t>
  </si>
  <si>
    <t>Zieleń - SUW Karczma Borowa</t>
  </si>
  <si>
    <t>02-00628</t>
  </si>
  <si>
    <t>Zbiornik wody czystej</t>
  </si>
  <si>
    <t>02-00629</t>
  </si>
  <si>
    <t>02-00630</t>
  </si>
  <si>
    <t>02-00631</t>
  </si>
  <si>
    <t>Ogrodzenie oczyszczalni</t>
  </si>
  <si>
    <t>02-00632</t>
  </si>
  <si>
    <t>Estakada dla kabli</t>
  </si>
  <si>
    <t>02-00647</t>
  </si>
  <si>
    <t>02-00696</t>
  </si>
  <si>
    <t>02-00722</t>
  </si>
  <si>
    <t>02-00724</t>
  </si>
  <si>
    <t>02-00734</t>
  </si>
  <si>
    <t>Sieć strukturalna - budynek A</t>
  </si>
  <si>
    <t>02-00735</t>
  </si>
  <si>
    <t>Sieć strukturalna - budynek C</t>
  </si>
  <si>
    <t>02-00736</t>
  </si>
  <si>
    <t>Sieć strukturalna - budynek D</t>
  </si>
  <si>
    <t>02-00737</t>
  </si>
  <si>
    <t>02-00738</t>
  </si>
  <si>
    <t>Sieć strukturalna - magazyn</t>
  </si>
  <si>
    <t>02-00754</t>
  </si>
  <si>
    <t>02-00764</t>
  </si>
  <si>
    <t>02-00765</t>
  </si>
  <si>
    <t>02-00824</t>
  </si>
  <si>
    <t>02-00826</t>
  </si>
  <si>
    <t>02-00827</t>
  </si>
  <si>
    <t>02-00828</t>
  </si>
  <si>
    <t>02-00906</t>
  </si>
  <si>
    <t>02-00907</t>
  </si>
  <si>
    <t>Podłączenie teletechniczne</t>
  </si>
  <si>
    <t>02-00908</t>
  </si>
  <si>
    <t>02-00909</t>
  </si>
  <si>
    <t>02-00910</t>
  </si>
  <si>
    <t>02-00942</t>
  </si>
  <si>
    <t>02-00976</t>
  </si>
  <si>
    <t>02-01116</t>
  </si>
  <si>
    <t>02-01128</t>
  </si>
  <si>
    <t>02-01175</t>
  </si>
  <si>
    <t>02-01245</t>
  </si>
  <si>
    <t>02-01284</t>
  </si>
  <si>
    <t>02-01322</t>
  </si>
  <si>
    <t>02-01323</t>
  </si>
  <si>
    <t>Szlaban hydrauliczny</t>
  </si>
  <si>
    <t>02-01347</t>
  </si>
  <si>
    <t>02-01356</t>
  </si>
  <si>
    <t>02-01406</t>
  </si>
  <si>
    <t>Studnia S4 Karczma Borowa</t>
  </si>
  <si>
    <t>02-01407</t>
  </si>
  <si>
    <t>Studnia S5 Karczma Borowa</t>
  </si>
  <si>
    <t>02-01417</t>
  </si>
  <si>
    <t>02-01422</t>
  </si>
  <si>
    <t>02-01423</t>
  </si>
  <si>
    <t>Oświetlenie zewnętrzne</t>
  </si>
  <si>
    <t>02-01424</t>
  </si>
  <si>
    <t>02-01427</t>
  </si>
  <si>
    <t>02-01429</t>
  </si>
  <si>
    <t>02-01430</t>
  </si>
  <si>
    <t>02-01431</t>
  </si>
  <si>
    <t>02-01432</t>
  </si>
  <si>
    <t>02-01433</t>
  </si>
  <si>
    <t>02-01434</t>
  </si>
  <si>
    <t>02-01435</t>
  </si>
  <si>
    <t>02-01436</t>
  </si>
  <si>
    <t>02-01437</t>
  </si>
  <si>
    <t>02-01438</t>
  </si>
  <si>
    <t>02-01439</t>
  </si>
  <si>
    <t>02-01440</t>
  </si>
  <si>
    <t>02-01441</t>
  </si>
  <si>
    <t>02-01442</t>
  </si>
  <si>
    <t>02-01443</t>
  </si>
  <si>
    <t>02-01444</t>
  </si>
  <si>
    <t>02-01446</t>
  </si>
  <si>
    <t>02-01447</t>
  </si>
  <si>
    <t>02-01448</t>
  </si>
  <si>
    <t>02-01449</t>
  </si>
  <si>
    <t>02-01450</t>
  </si>
  <si>
    <t>02-01451</t>
  </si>
  <si>
    <t>02-01452</t>
  </si>
  <si>
    <t>02-01453</t>
  </si>
  <si>
    <t>02-01455</t>
  </si>
  <si>
    <t>02-01456</t>
  </si>
  <si>
    <t>02-01457</t>
  </si>
  <si>
    <t>02-01458</t>
  </si>
  <si>
    <t>Instalacja nawadniania</t>
  </si>
  <si>
    <t>02-01511</t>
  </si>
  <si>
    <t>02-01522</t>
  </si>
  <si>
    <t>Studnia głębinowa - Lipno</t>
  </si>
  <si>
    <t>02-01523</t>
  </si>
  <si>
    <t>02-01524</t>
  </si>
  <si>
    <t>02-01525</t>
  </si>
  <si>
    <t>02-01526</t>
  </si>
  <si>
    <t>02-01527</t>
  </si>
  <si>
    <t>Studnia głębinowa SW1 - Żakowo</t>
  </si>
  <si>
    <t>02-01528</t>
  </si>
  <si>
    <t>Studnia głębinowa SW2 - Żakowo</t>
  </si>
  <si>
    <t>02-01529</t>
  </si>
  <si>
    <t>02-01530</t>
  </si>
  <si>
    <t>02-01633</t>
  </si>
  <si>
    <t>02-01656</t>
  </si>
  <si>
    <t>02-01664</t>
  </si>
  <si>
    <t>02-01665</t>
  </si>
  <si>
    <t>02-01768</t>
  </si>
  <si>
    <t>02-01771</t>
  </si>
  <si>
    <t>02-01772</t>
  </si>
  <si>
    <t>02-01779</t>
  </si>
  <si>
    <t>02-01792</t>
  </si>
  <si>
    <t>02-01801</t>
  </si>
  <si>
    <t>02-01802</t>
  </si>
  <si>
    <t>02-01924</t>
  </si>
  <si>
    <t>02-01925</t>
  </si>
  <si>
    <t>02-01926</t>
  </si>
  <si>
    <t>02-01927</t>
  </si>
  <si>
    <t>02-01928</t>
  </si>
  <si>
    <t>02-01931</t>
  </si>
  <si>
    <t>Komora przepompowni P1-2</t>
  </si>
  <si>
    <t>02-01932</t>
  </si>
  <si>
    <t>02-01933</t>
  </si>
  <si>
    <t>02-01934</t>
  </si>
  <si>
    <t>02-01935</t>
  </si>
  <si>
    <t>02-01936</t>
  </si>
  <si>
    <t>02-01948</t>
  </si>
  <si>
    <t>Studnia głębinowa - Radomicko</t>
  </si>
  <si>
    <t>02-01949</t>
  </si>
  <si>
    <t>02-01950</t>
  </si>
  <si>
    <t>02-01951</t>
  </si>
  <si>
    <t>02-01952</t>
  </si>
  <si>
    <t>02-01953</t>
  </si>
  <si>
    <t>02-01954</t>
  </si>
  <si>
    <t>02-01955</t>
  </si>
  <si>
    <t>02-01998</t>
  </si>
  <si>
    <t>Rurociąg tłoczny wody surowej</t>
  </si>
  <si>
    <t>02-01999</t>
  </si>
  <si>
    <t>02-02000</t>
  </si>
  <si>
    <t>Wiata edukacyjna</t>
  </si>
  <si>
    <t>BUDOWLE</t>
  </si>
  <si>
    <t>Sala edukacyjna przy ul.Poniatowskiego 1</t>
  </si>
  <si>
    <t>Budynek salki edukacyjnej - SUW Zaborowo</t>
  </si>
  <si>
    <t>Budynek przepompowni P1-1 ul.Grunwaldzka</t>
  </si>
  <si>
    <t>Budynek filtrów SUW Karczma Borowa</t>
  </si>
  <si>
    <t>Zbiornik wod poplucznych osadnik SUW K.B</t>
  </si>
  <si>
    <t>Studnia wiercona głębinowa nr 1,2,3</t>
  </si>
  <si>
    <t>Sieć kanalizacji deszczowej SUW Karczma Borowa</t>
  </si>
  <si>
    <t>Linie elektroenergetyczne SUW Karczma Borowa</t>
  </si>
  <si>
    <t>Linie elektroenergetyczne Karczma Borowa wewnętrzna</t>
  </si>
  <si>
    <t>Zbiornik wód popłucznych /osadnik/</t>
  </si>
  <si>
    <t>Sieć telefoniczna - SUW Strzyzewice</t>
  </si>
  <si>
    <t>Linia NN elektroenergetyczna wewnątrzzakładowa</t>
  </si>
  <si>
    <t>Wydzielona komora fermentacji WKFO</t>
  </si>
  <si>
    <t>Rurociąg fi 350 - pola irygacyjne</t>
  </si>
  <si>
    <t>Przewody sieci technologicznych wewn.zak</t>
  </si>
  <si>
    <t>Stacja zlewna ścieków Henrykowo</t>
  </si>
  <si>
    <t>Zasuwy napędzne elektrycznie sztuk 2</t>
  </si>
  <si>
    <t>Linia kablowa w budynku transformatorowym</t>
  </si>
  <si>
    <t>Sieci z przepływomierzami i przepustnicami</t>
  </si>
  <si>
    <t>Przepompownia ścieków P5-1 Henrykowo ul.Zaborowska</t>
  </si>
  <si>
    <t>Przepompownia ścieków P1-5 Leszno ul.Usługowa</t>
  </si>
  <si>
    <t>Przepompownia ścieków P1-6 Leszno ul.Bojanowskiego</t>
  </si>
  <si>
    <t>Place i drogi - część mechaniczna</t>
  </si>
  <si>
    <t>Drogi i place - część biologiczna</t>
  </si>
  <si>
    <t>Kanał odpływający i omijający (burzowy)</t>
  </si>
  <si>
    <t>Ogrodzenie przepompownia ścieków - ul.Grunwaldzka P1-1</t>
  </si>
  <si>
    <t>Ogrodzenie - SUW Karczma Borowa</t>
  </si>
  <si>
    <t>Ogrodzenie z siatki plecionej ocynkowane - SUW Strzyżewice</t>
  </si>
  <si>
    <t>Przepompownia ścieków P4-1 Strzyżewice ul.Lotnicza</t>
  </si>
  <si>
    <t>Wewnątrzzakładowa sieć telekomunikacyjna-baza Leszno ul.Lipowa</t>
  </si>
  <si>
    <t>Rurociąg tłoczny fi 350 - pola oczyszczalnia</t>
  </si>
  <si>
    <t>Sieć strukturalna - dyspozytornia</t>
  </si>
  <si>
    <t>Przepompownia ścieków P6-2 - Osiedle Gronowe</t>
  </si>
  <si>
    <t>Iluminacja świetlna wieży wodnej ul.Poniatowskiego w Lesznie</t>
  </si>
  <si>
    <t>Nawierzchnia z kostki brukowej przy wieży wodnej ul.Poniatowskiego Leszno</t>
  </si>
  <si>
    <t>Sieć bezprzewodowa SUW Strzyżewice</t>
  </si>
  <si>
    <t>Sieć bezprzewodowa Oczyszczalnia Henrykowo</t>
  </si>
  <si>
    <t>Sieć bezprzewodowa SUW Zaborowo</t>
  </si>
  <si>
    <t>Sieć bezprzewodowa Centrala Leszno</t>
  </si>
  <si>
    <t>Parking przy budynku laboratorium</t>
  </si>
  <si>
    <t>Linia kablowa zasilająca laboratorium</t>
  </si>
  <si>
    <t>Sieć technologiczna wewnętrzna - instalacja gazów technicznych</t>
  </si>
  <si>
    <t>Przepompownia ścieków P1-7 Leszno ul.Strzelecka</t>
  </si>
  <si>
    <t>Wiata magazynowa - baza ul.Lipowa 76</t>
  </si>
  <si>
    <t>Przepompownia ścieków P7-4 Lipno ul.Spółdzielcza</t>
  </si>
  <si>
    <t>Studnia kanalizacyjna ul. 17-Stycznia 15-17</t>
  </si>
  <si>
    <t>Sieć bezprzewodowa do SUW Karczma Borowa</t>
  </si>
  <si>
    <t>Instalacja do wykorzystania ścieków oczyszczonych</t>
  </si>
  <si>
    <t>Przepompownia ścieków P3-6 ul.Klonowa - Wilkowice</t>
  </si>
  <si>
    <t>Wewnętrzne instalacje technologiczne - przepompownia P1-1</t>
  </si>
  <si>
    <t>Przepompownia ścieków P2-9 - Długie Stare</t>
  </si>
  <si>
    <t>Przepompownia ścieków P7-5 ul.Krańcowa w Lipnie</t>
  </si>
  <si>
    <t>Przyłącze telekomunikacyjne wraz z oprzyrządowaniem</t>
  </si>
  <si>
    <t>Plac z kostki brukowej do budynku kotłowni, budynku socjalnego i garaży</t>
  </si>
  <si>
    <t>Instalacja gazowa międzyobiektowa - budynek kotłowni - salka edukacyjna</t>
  </si>
  <si>
    <t>Przyłącze kanalizacji technologicznej od SUW do studni Sn</t>
  </si>
  <si>
    <t>Rotunda przy budynku salki edukacyjnej</t>
  </si>
  <si>
    <t>Ogrodzenie z siatki wzdłuż granicy działki nr 52/2</t>
  </si>
  <si>
    <t>Ogrodzenie z siatki - dz. nr 43 ul.1-go Maja</t>
  </si>
  <si>
    <t>Ogrodzenie studni głębinowej 1C</t>
  </si>
  <si>
    <t>Ogrodzenie studni głębinowej 2C</t>
  </si>
  <si>
    <t>Ogrodzenie studni głębinowej 3C</t>
  </si>
  <si>
    <t>Ogrodzenie studni głębinowej 4B</t>
  </si>
  <si>
    <t>Ogrodzenie studni głębinowej 5B (dz. nr 43)</t>
  </si>
  <si>
    <t>Ogrodzenie studni głębinowej 6B (dz. nr 43)</t>
  </si>
  <si>
    <t>Rurociąg wody surowej ze studni 1C</t>
  </si>
  <si>
    <t>Rurociąg wody surowej ze studni 2C</t>
  </si>
  <si>
    <t>Rurociąg wody surowej ze studni 3C</t>
  </si>
  <si>
    <t>Rurociąg wody surowej ze studni 4B</t>
  </si>
  <si>
    <t>Rurociąg wody surowej ze studni 5B</t>
  </si>
  <si>
    <t>Rurociąg wody surowej ze studni 6B</t>
  </si>
  <si>
    <t>Rurociąg wody uzdatnionej (zewnętrzny) DN500-DN600</t>
  </si>
  <si>
    <t>Wewnętrzna instalacja rurowa wody surowej</t>
  </si>
  <si>
    <t>Wewnętrzna instalacja rurowa - obejście wody surowej</t>
  </si>
  <si>
    <t>Wewnętrzne instalacje przepływu wody uzdatnionej</t>
  </si>
  <si>
    <t>Wewnętrzna instalacja rurowa wody do płukania filtrów</t>
  </si>
  <si>
    <t>Wewnętrzna instalacja rurowa wód popłucznych</t>
  </si>
  <si>
    <t>Wewnętrzna instalacja przelewu i spustu ze zbiornika reakcji</t>
  </si>
  <si>
    <t>Wewnętrzna instalacja rurowa powietrza do płukania</t>
  </si>
  <si>
    <t>Sieć międzyobiektowej kanalizacji deszczowej na terenie SUW Zaborowo</t>
  </si>
  <si>
    <t>Zewnętrzna wenątrzzakładowa instalacja zasilająco-sterująca - SUW Zaborowo</t>
  </si>
  <si>
    <t>Wewnętrzna instalacja spustów wody z filtrów</t>
  </si>
  <si>
    <t>Rurociąg wód popłucznych -SUW Zaborowo ul.Henrykowska</t>
  </si>
  <si>
    <t>Rurociąg wody surowej dla SUW Strzyżewice</t>
  </si>
  <si>
    <t>Instalacja technologiczna - SUW Lipno</t>
  </si>
  <si>
    <t>Zbiornik wyrównawczy - SUW Lipno</t>
  </si>
  <si>
    <t>Instalacja technologiczna - SUW Żakowo</t>
  </si>
  <si>
    <t>Zbiornik wyrównawczy - SUW Żakowo</t>
  </si>
  <si>
    <t>Przepompownia ścieków P7-6 przy ul.Świerkowej w Lipnie</t>
  </si>
  <si>
    <t>Przepompownia ścieków P8-3 przy ul.Spacerowej w Gołanicach</t>
  </si>
  <si>
    <t>Przepompownia ścieków P2-12 przy ul.Granicznej w Trzebinach</t>
  </si>
  <si>
    <t>Hydrant ppoż "Pawełek" ul.Jagiellońska</t>
  </si>
  <si>
    <t>Hydrant ppoż. "Pawełek" Lipno ul.Powstańców Wlkp.</t>
  </si>
  <si>
    <t>Ogrodzenie przy ul.Henrykowskiej wzdłuż siedziby Spółki</t>
  </si>
  <si>
    <t>Komora technologiczna rurociągu DN500-600</t>
  </si>
  <si>
    <t>Komora przepompowni P1-4 wraz z komorą pomiarową</t>
  </si>
  <si>
    <t>Studnia osadnikowa przepompowni P1-4 ul.Święciechowska</t>
  </si>
  <si>
    <t>Nawierzchnia z kostki betonowej na terenie przepompowni P1-4 ul.Święciechowska</t>
  </si>
  <si>
    <t>Ogrodzenie terenu przepompowni P1-4 ul.Święciechowska</t>
  </si>
  <si>
    <t>Instalacje elektryczne przepompowni P1-4</t>
  </si>
  <si>
    <t>Komora zasuw przepompowni ścieków P1-2</t>
  </si>
  <si>
    <t>Studnia osadnikowa przepompowni P1-2</t>
  </si>
  <si>
    <t>Nawierzchnia z kostki betonowej na terenie przepompowni P1-2</t>
  </si>
  <si>
    <t>Ogrodzenie terenu przepompowni P1-2</t>
  </si>
  <si>
    <t>Rurociągi międzyobiektowe przepompowni P1-2</t>
  </si>
  <si>
    <t>Zbiornik wyrównawczy - SUW Radomicko</t>
  </si>
  <si>
    <t>Instalacja technologiczna - SUW Radomicko</t>
  </si>
  <si>
    <t>Przepompownia ścieków P2-4 Przybyszewo</t>
  </si>
  <si>
    <t>Przepompownia ścieków P2-7 Przybyszewo</t>
  </si>
  <si>
    <t>Przepompownia ścieków P2-6 Przybyszewo</t>
  </si>
  <si>
    <t>Przepompownia ścieków P2-5 Przybyszewo</t>
  </si>
  <si>
    <t>Przepompownia ścieków P2-11 przy ul.Jesiennej w Długich Starych</t>
  </si>
  <si>
    <t>KOTŁY I MASZYNY ENERGETYCZNE</t>
  </si>
  <si>
    <t>03-00001</t>
  </si>
  <si>
    <t>03-00003</t>
  </si>
  <si>
    <t>03-00004</t>
  </si>
  <si>
    <t>03-00005</t>
  </si>
  <si>
    <t>03-00006</t>
  </si>
  <si>
    <t>zespół prądotwórczy</t>
  </si>
  <si>
    <t>03-00007</t>
  </si>
  <si>
    <t>03-00011</t>
  </si>
  <si>
    <t>03-00014</t>
  </si>
  <si>
    <t>03-00015</t>
  </si>
  <si>
    <t>03-00016</t>
  </si>
  <si>
    <t>03-00017</t>
  </si>
  <si>
    <t>03-00018</t>
  </si>
  <si>
    <t>03-00019</t>
  </si>
  <si>
    <t>03-00020</t>
  </si>
  <si>
    <t>Agregat prądotwórczy FOGO</t>
  </si>
  <si>
    <t>03-00021</t>
  </si>
  <si>
    <t>Kocioł gazowy z podgrzewaczem</t>
  </si>
  <si>
    <t>03-00022</t>
  </si>
  <si>
    <t>03-00023</t>
  </si>
  <si>
    <t>03-00024</t>
  </si>
  <si>
    <t>03-00025</t>
  </si>
  <si>
    <t>kocioł grzejny stalowy-gazowy Intergas</t>
  </si>
  <si>
    <t>kocioł gazowy typ VAILLANT VCW - 18</t>
  </si>
  <si>
    <t>kocioł grzejny Viessman kotłownia bud"B"</t>
  </si>
  <si>
    <t>agregat prądotwórczy z silnikiem benzynowym HONDA</t>
  </si>
  <si>
    <t>Agregat prądotwórczy Andoria + przyczepa PL81171</t>
  </si>
  <si>
    <t>Kocioł kondensacyjny nr 1 BUDERUS</t>
  </si>
  <si>
    <t>Kocioł kondensacyjny nr 2 BUDERUS</t>
  </si>
  <si>
    <t>Agregat prądotwórczy marki FOGO</t>
  </si>
  <si>
    <t>Zespół prądotwórczy - przepompownia P1-1</t>
  </si>
  <si>
    <t>Agregat prądotwórczy - przepompownia P1-3 ul.Brzechwy</t>
  </si>
  <si>
    <t>Agregat prądotwórczy - przepompownia P1-2 ul.Zachodnia</t>
  </si>
  <si>
    <t>Agregat prądotwórczy - przepompownia P3-1 ul.Lipowa Wilkowice</t>
  </si>
  <si>
    <t>Agregat prądotwórczy - przepompownia P1-4</t>
  </si>
  <si>
    <t>04-00001</t>
  </si>
  <si>
    <t>pompa wirowa do wody</t>
  </si>
  <si>
    <t>04-00002</t>
  </si>
  <si>
    <t>04-00003</t>
  </si>
  <si>
    <t>04-00005</t>
  </si>
  <si>
    <t>04-00006</t>
  </si>
  <si>
    <t>04-00007</t>
  </si>
  <si>
    <t>04-00008</t>
  </si>
  <si>
    <t>Pompa osadu SEEPEX</t>
  </si>
  <si>
    <t>04-00009</t>
  </si>
  <si>
    <t>04-00010</t>
  </si>
  <si>
    <t>Pompa PJM</t>
  </si>
  <si>
    <t>04-00011</t>
  </si>
  <si>
    <t>04-00012</t>
  </si>
  <si>
    <t>04-00014</t>
  </si>
  <si>
    <t>pompa przeponowa</t>
  </si>
  <si>
    <t>04-00015</t>
  </si>
  <si>
    <t>04-00016</t>
  </si>
  <si>
    <t>04-00017</t>
  </si>
  <si>
    <t>04-00018</t>
  </si>
  <si>
    <t>04-00020</t>
  </si>
  <si>
    <t>04-00021</t>
  </si>
  <si>
    <t>04-00022</t>
  </si>
  <si>
    <t>04-00023</t>
  </si>
  <si>
    <t>04-00024</t>
  </si>
  <si>
    <t>04-00025</t>
  </si>
  <si>
    <t>04-00026</t>
  </si>
  <si>
    <t>04-00027</t>
  </si>
  <si>
    <t>04-00028</t>
  </si>
  <si>
    <t>04-00029</t>
  </si>
  <si>
    <t>04-00030</t>
  </si>
  <si>
    <t>Kolumny napowietrzające 2 szt.</t>
  </si>
  <si>
    <t>04-00031</t>
  </si>
  <si>
    <t>04-00033</t>
  </si>
  <si>
    <t>pompa dozująca PIX</t>
  </si>
  <si>
    <t>04-00034</t>
  </si>
  <si>
    <t>04-00036</t>
  </si>
  <si>
    <t>zamrażarka do rur</t>
  </si>
  <si>
    <t>04-00042</t>
  </si>
  <si>
    <t>Komputer NTT Symfonia+Monitor</t>
  </si>
  <si>
    <t>04-00054</t>
  </si>
  <si>
    <t>serwer Rack ProLiant DL380</t>
  </si>
  <si>
    <t>04-00055</t>
  </si>
  <si>
    <t>04-00056</t>
  </si>
  <si>
    <t>04-00057</t>
  </si>
  <si>
    <t>04-00058</t>
  </si>
  <si>
    <t>04-00063</t>
  </si>
  <si>
    <t>04-00070</t>
  </si>
  <si>
    <t>Tokarka pociagowa TUE 35</t>
  </si>
  <si>
    <t>04-00071</t>
  </si>
  <si>
    <t>Tokarka typ TSB-20</t>
  </si>
  <si>
    <t>04-00076</t>
  </si>
  <si>
    <t>04-00078</t>
  </si>
  <si>
    <t>Pompa do wody</t>
  </si>
  <si>
    <t>04-00082</t>
  </si>
  <si>
    <t>Pompa SM 23511-hydrauliczna</t>
  </si>
  <si>
    <t>04-00087</t>
  </si>
  <si>
    <t>Agregat pompowy głębinowy</t>
  </si>
  <si>
    <t>Agregat sprężarkowy A-50</t>
  </si>
  <si>
    <t>04-00089</t>
  </si>
  <si>
    <t>04-00090</t>
  </si>
  <si>
    <t>Agregat sprężarkowy</t>
  </si>
  <si>
    <t>04-00091</t>
  </si>
  <si>
    <t>Sprężarka elektryczna</t>
  </si>
  <si>
    <t>04-00093</t>
  </si>
  <si>
    <t>04-00095</t>
  </si>
  <si>
    <t>Odsysacz spalin samochodowych</t>
  </si>
  <si>
    <t>04-00097</t>
  </si>
  <si>
    <t>Polautomat spawalniczy</t>
  </si>
  <si>
    <t>04-00098</t>
  </si>
  <si>
    <t>Spawarka wirowa EW 23-u</t>
  </si>
  <si>
    <t>Drukarka OKI ML 320</t>
  </si>
  <si>
    <t>04-00107</t>
  </si>
  <si>
    <t>04-00132</t>
  </si>
  <si>
    <t>Drukarka OKI 3321</t>
  </si>
  <si>
    <t>04-00148</t>
  </si>
  <si>
    <t>Drukarka OKI ML 3321</t>
  </si>
  <si>
    <t>04-00157</t>
  </si>
  <si>
    <t>04-00159</t>
  </si>
  <si>
    <t>Serwer ProLiant ML350TO2</t>
  </si>
  <si>
    <t>04-00235</t>
  </si>
  <si>
    <t>04-00263</t>
  </si>
  <si>
    <t>Monitor LG Flatron LCD 20"</t>
  </si>
  <si>
    <t>04-00274</t>
  </si>
  <si>
    <t>04-00275</t>
  </si>
  <si>
    <t>04-00276</t>
  </si>
  <si>
    <t>04-00277</t>
  </si>
  <si>
    <t>Drukarka HP OfficeJet</t>
  </si>
  <si>
    <t>04-00281</t>
  </si>
  <si>
    <t>04-00283</t>
  </si>
  <si>
    <t>Komputer ADAX DELTA</t>
  </si>
  <si>
    <t>04-00284</t>
  </si>
  <si>
    <t>04-00285</t>
  </si>
  <si>
    <t>Monitor AOC LCD 16"</t>
  </si>
  <si>
    <t>04-00287</t>
  </si>
  <si>
    <t>Pompa rotacyjna VX 136-70Q</t>
  </si>
  <si>
    <t>04-00292</t>
  </si>
  <si>
    <t>Pompa głębinowa Pleuger 11kW</t>
  </si>
  <si>
    <t>04-00293</t>
  </si>
  <si>
    <t>04-00294</t>
  </si>
  <si>
    <t>Komputer ADAX DELTA VBD5300</t>
  </si>
  <si>
    <t>04-00300</t>
  </si>
  <si>
    <t>04-00301</t>
  </si>
  <si>
    <t>04-00302</t>
  </si>
  <si>
    <t>04-00303</t>
  </si>
  <si>
    <t>04-00304</t>
  </si>
  <si>
    <t>04-00305</t>
  </si>
  <si>
    <t>04-00306</t>
  </si>
  <si>
    <t>APC Back-UPS RS 550</t>
  </si>
  <si>
    <t>04-00336</t>
  </si>
  <si>
    <t>04-00337</t>
  </si>
  <si>
    <t>04-00338</t>
  </si>
  <si>
    <t>04-00339</t>
  </si>
  <si>
    <t>04-00340</t>
  </si>
  <si>
    <t>04-00341</t>
  </si>
  <si>
    <t>04-00342</t>
  </si>
  <si>
    <t>04-00343</t>
  </si>
  <si>
    <t>04-00344</t>
  </si>
  <si>
    <t>04-00345</t>
  </si>
  <si>
    <t>04-00346</t>
  </si>
  <si>
    <t>04-00347</t>
  </si>
  <si>
    <t>04-00348</t>
  </si>
  <si>
    <t>04-00349</t>
  </si>
  <si>
    <t>04-00360</t>
  </si>
  <si>
    <t>Monitor do serwerów KVM</t>
  </si>
  <si>
    <t>04-00361</t>
  </si>
  <si>
    <t>Serwer HP ML 370 G5</t>
  </si>
  <si>
    <t>04-00362</t>
  </si>
  <si>
    <t>Serwer HP DL 380 G5</t>
  </si>
  <si>
    <t>04-00364</t>
  </si>
  <si>
    <t>Pompa głębinowa PLEUGER 11kW</t>
  </si>
  <si>
    <t>Monitor HP S2031a</t>
  </si>
  <si>
    <t>04-00457</t>
  </si>
  <si>
    <t>04-00458</t>
  </si>
  <si>
    <t>Pompa Seepex</t>
  </si>
  <si>
    <t>04-00459</t>
  </si>
  <si>
    <t>Komputer HP Compaq 8200 Elite</t>
  </si>
  <si>
    <t>04-00461</t>
  </si>
  <si>
    <t>APC Back UPS RS 550</t>
  </si>
  <si>
    <t>04-00462</t>
  </si>
  <si>
    <t>04-00464</t>
  </si>
  <si>
    <t>04-00465</t>
  </si>
  <si>
    <t>04-00466</t>
  </si>
  <si>
    <t>04-00467</t>
  </si>
  <si>
    <t>04-00468</t>
  </si>
  <si>
    <t>04-00469</t>
  </si>
  <si>
    <t>04-00470</t>
  </si>
  <si>
    <t>04-00471</t>
  </si>
  <si>
    <t>04-00472</t>
  </si>
  <si>
    <t>04-00473</t>
  </si>
  <si>
    <t>04-00474</t>
  </si>
  <si>
    <t>04-00475</t>
  </si>
  <si>
    <t>04-00476</t>
  </si>
  <si>
    <t>04-00477</t>
  </si>
  <si>
    <t>04-00478</t>
  </si>
  <si>
    <t>04-00479</t>
  </si>
  <si>
    <t>04-00480</t>
  </si>
  <si>
    <t>04-00482</t>
  </si>
  <si>
    <t>04-00483</t>
  </si>
  <si>
    <t>Komputer HP AIO XT015EA</t>
  </si>
  <si>
    <t>04-00484</t>
  </si>
  <si>
    <t>04-00485</t>
  </si>
  <si>
    <t>04-00486</t>
  </si>
  <si>
    <t>04-00487</t>
  </si>
  <si>
    <t>04-00488</t>
  </si>
  <si>
    <t>04-00489</t>
  </si>
  <si>
    <t>04-00490</t>
  </si>
  <si>
    <t>04-00505</t>
  </si>
  <si>
    <t>04-00506</t>
  </si>
  <si>
    <t>04-00507</t>
  </si>
  <si>
    <t>04-00508</t>
  </si>
  <si>
    <t>04-00509</t>
  </si>
  <si>
    <t>04-00510</t>
  </si>
  <si>
    <t>04-00511</t>
  </si>
  <si>
    <t>04-00512</t>
  </si>
  <si>
    <t>04-00513</t>
  </si>
  <si>
    <t>04-00514</t>
  </si>
  <si>
    <t>04-00515</t>
  </si>
  <si>
    <t>04-00516</t>
  </si>
  <si>
    <t>04-00517</t>
  </si>
  <si>
    <t>04-00518</t>
  </si>
  <si>
    <t>Pompa III stopnia</t>
  </si>
  <si>
    <t>04-00519</t>
  </si>
  <si>
    <t>Zasilacz UPS Cover PRM 6kVA</t>
  </si>
  <si>
    <t>04-00520</t>
  </si>
  <si>
    <t>Wiertnica</t>
  </si>
  <si>
    <t>04-00521</t>
  </si>
  <si>
    <t>04-00522</t>
  </si>
  <si>
    <t>UPS SC 450VA</t>
  </si>
  <si>
    <t>04-00523</t>
  </si>
  <si>
    <t>Switch Cisco Catalyst 2960 8</t>
  </si>
  <si>
    <t>04-00524</t>
  </si>
  <si>
    <t>04-00525</t>
  </si>
  <si>
    <t>04-00526</t>
  </si>
  <si>
    <t>04-00527</t>
  </si>
  <si>
    <t>04-00528</t>
  </si>
  <si>
    <t>04-00529</t>
  </si>
  <si>
    <t>Monitor HP LA2206xc 21,5"</t>
  </si>
  <si>
    <t>04-00530</t>
  </si>
  <si>
    <t>04-00531</t>
  </si>
  <si>
    <t>04-00532</t>
  </si>
  <si>
    <t>04-00533</t>
  </si>
  <si>
    <t>04-00534</t>
  </si>
  <si>
    <t>04-00535</t>
  </si>
  <si>
    <t>04-00536</t>
  </si>
  <si>
    <t>04-00537</t>
  </si>
  <si>
    <t>04-00538</t>
  </si>
  <si>
    <t>04-00539</t>
  </si>
  <si>
    <t>04-00540</t>
  </si>
  <si>
    <t>04-00541</t>
  </si>
  <si>
    <t>04-00542</t>
  </si>
  <si>
    <t>Pompa wody prasy Andritz</t>
  </si>
  <si>
    <t>04-00543</t>
  </si>
  <si>
    <t>04-00544</t>
  </si>
  <si>
    <t>04-00545</t>
  </si>
  <si>
    <t>04-00546</t>
  </si>
  <si>
    <t>NEC Monitor MultiSync LCD 42"</t>
  </si>
  <si>
    <t>04-00547</t>
  </si>
  <si>
    <t>04-00548</t>
  </si>
  <si>
    <t>04-00549</t>
  </si>
  <si>
    <t>04-00550</t>
  </si>
  <si>
    <t>04-00551</t>
  </si>
  <si>
    <t>04-00552</t>
  </si>
  <si>
    <t>04-00553</t>
  </si>
  <si>
    <t>04-00554</t>
  </si>
  <si>
    <t>04-00560</t>
  </si>
  <si>
    <t>04-00567</t>
  </si>
  <si>
    <t>04-00569</t>
  </si>
  <si>
    <t>04-00570</t>
  </si>
  <si>
    <t>04-00571</t>
  </si>
  <si>
    <t>04-00572</t>
  </si>
  <si>
    <t>04-00573</t>
  </si>
  <si>
    <t>04-00574</t>
  </si>
  <si>
    <t>04-00575</t>
  </si>
  <si>
    <t>04-00576</t>
  </si>
  <si>
    <t>Serwer HP DL380e Gen8</t>
  </si>
  <si>
    <t>04-00577</t>
  </si>
  <si>
    <t>04-00578</t>
  </si>
  <si>
    <t>04-00579</t>
  </si>
  <si>
    <t>04-00580</t>
  </si>
  <si>
    <t>04-00581</t>
  </si>
  <si>
    <t>04-00582</t>
  </si>
  <si>
    <t>04-00583</t>
  </si>
  <si>
    <t>04-00584</t>
  </si>
  <si>
    <t>04-00585</t>
  </si>
  <si>
    <t>04-00586</t>
  </si>
  <si>
    <t>Pompa głębinowa w SG 1C</t>
  </si>
  <si>
    <t>04-00587</t>
  </si>
  <si>
    <t>Pompa głębinowa w SG 2C</t>
  </si>
  <si>
    <t>04-00588</t>
  </si>
  <si>
    <t>Pompa głębinowa w SG 3C</t>
  </si>
  <si>
    <t>04-00589</t>
  </si>
  <si>
    <t>Pompa głębinowa w SG 4B</t>
  </si>
  <si>
    <t>04-00590</t>
  </si>
  <si>
    <t>Pompa głębinowa w SG 5B</t>
  </si>
  <si>
    <t>04-00591</t>
  </si>
  <si>
    <t>Pompa głębinowa w SG 6B</t>
  </si>
  <si>
    <t>04-00592</t>
  </si>
  <si>
    <t>Mieszacz wody surowej</t>
  </si>
  <si>
    <t>04-00593</t>
  </si>
  <si>
    <t>Mieszacz międzystopniowy</t>
  </si>
  <si>
    <t>04-00594</t>
  </si>
  <si>
    <t>Kaskada K1</t>
  </si>
  <si>
    <t>04-00595</t>
  </si>
  <si>
    <t>Kaskada K2</t>
  </si>
  <si>
    <t>04-00596</t>
  </si>
  <si>
    <t>Pompa międzyoperacyjna nr 1</t>
  </si>
  <si>
    <t>04-00597</t>
  </si>
  <si>
    <t>Pompa międzyoperacyjna nr 2</t>
  </si>
  <si>
    <t>04-00598</t>
  </si>
  <si>
    <t>Pompa międzyoperacyjna nr 3</t>
  </si>
  <si>
    <t>04-00599</t>
  </si>
  <si>
    <t>Pompa międzyoperacyjna nr 4</t>
  </si>
  <si>
    <t>04-00600</t>
  </si>
  <si>
    <t>Pompa międzyoperacyjna nr 5</t>
  </si>
  <si>
    <t>04-00601</t>
  </si>
  <si>
    <t>04-00602</t>
  </si>
  <si>
    <t>Pompa sieciowa nr 1</t>
  </si>
  <si>
    <t>04-00603</t>
  </si>
  <si>
    <t>Pompa sieciowa nr 2</t>
  </si>
  <si>
    <t>04-00604</t>
  </si>
  <si>
    <t>Pompa sieciowa nr 3</t>
  </si>
  <si>
    <t>04-00605</t>
  </si>
  <si>
    <t>Pompa sieciowa nr 4</t>
  </si>
  <si>
    <t>04-00606</t>
  </si>
  <si>
    <t>Pompa sieciowa nr 5</t>
  </si>
  <si>
    <t>04-00607</t>
  </si>
  <si>
    <t>Pompa sieciowa nr 6</t>
  </si>
  <si>
    <t>04-00608</t>
  </si>
  <si>
    <t>Pompa do płukania nr 1</t>
  </si>
  <si>
    <t>04-00609</t>
  </si>
  <si>
    <t>Pompa do płukania nr 2</t>
  </si>
  <si>
    <t>04-00610</t>
  </si>
  <si>
    <t>Sprężarka S1</t>
  </si>
  <si>
    <t>04-00611</t>
  </si>
  <si>
    <t>Sprężarka S2</t>
  </si>
  <si>
    <t>04-00612</t>
  </si>
  <si>
    <t>Dmuchawa do płukania filtrów</t>
  </si>
  <si>
    <t>04-00613</t>
  </si>
  <si>
    <t>04-00614</t>
  </si>
  <si>
    <t>04-00615</t>
  </si>
  <si>
    <t>04-00616</t>
  </si>
  <si>
    <t>Układ dozujący podchloryn 1</t>
  </si>
  <si>
    <t>04-00617</t>
  </si>
  <si>
    <t>Układ dozujący podchloryn 2</t>
  </si>
  <si>
    <t>04-00618</t>
  </si>
  <si>
    <t>Rozdzielnica R-AKP1</t>
  </si>
  <si>
    <t>04-00619</t>
  </si>
  <si>
    <t>Rozdzielnica R-AKP2</t>
  </si>
  <si>
    <t>04-00620</t>
  </si>
  <si>
    <t>Szafa teleinformatyczna ST 1</t>
  </si>
  <si>
    <t>04-00621</t>
  </si>
  <si>
    <t>04-00622</t>
  </si>
  <si>
    <t>04-00623</t>
  </si>
  <si>
    <t>04-00624</t>
  </si>
  <si>
    <t>04-00625</t>
  </si>
  <si>
    <t>04-00626</t>
  </si>
  <si>
    <t>04-00627</t>
  </si>
  <si>
    <t>04-00628</t>
  </si>
  <si>
    <t>04-00629</t>
  </si>
  <si>
    <t>04-00630</t>
  </si>
  <si>
    <t>04-00631</t>
  </si>
  <si>
    <t>04-00632</t>
  </si>
  <si>
    <t>04-00633</t>
  </si>
  <si>
    <t>04-00634</t>
  </si>
  <si>
    <t>04-00635</t>
  </si>
  <si>
    <t>04-00636</t>
  </si>
  <si>
    <t>04-00637</t>
  </si>
  <si>
    <t>04-00638</t>
  </si>
  <si>
    <t>04-00639</t>
  </si>
  <si>
    <t>Szafa teleinformatyczna ST2</t>
  </si>
  <si>
    <t>04-00640</t>
  </si>
  <si>
    <t>Monitor Samsung LED 27"</t>
  </si>
  <si>
    <t>04-00641</t>
  </si>
  <si>
    <t>Kompresor bezolejowy DK5010SK</t>
  </si>
  <si>
    <t>04-00642</t>
  </si>
  <si>
    <t>04-00643</t>
  </si>
  <si>
    <t>04-00644</t>
  </si>
  <si>
    <t>Serwer HP DL360 Gen9</t>
  </si>
  <si>
    <t>04-00645</t>
  </si>
  <si>
    <t>Komputer HP EliteDesk 800 G1</t>
  </si>
  <si>
    <t>04-00646</t>
  </si>
  <si>
    <t>Monitor HP ProDisplay P221</t>
  </si>
  <si>
    <t>04-00647</t>
  </si>
  <si>
    <t>Laptop HP ProBook 650 G1</t>
  </si>
  <si>
    <t>04-00648</t>
  </si>
  <si>
    <t>Stacja dokująca HP A7E38AA</t>
  </si>
  <si>
    <t>04-00649</t>
  </si>
  <si>
    <t>Monitor HP EliteDisplay E241i</t>
  </si>
  <si>
    <t>04-00650</t>
  </si>
  <si>
    <t>Drukarka HP LaserJet P3015</t>
  </si>
  <si>
    <t>Monitor HP ProDisplay P202</t>
  </si>
  <si>
    <t>04-00652</t>
  </si>
  <si>
    <t>04-00653</t>
  </si>
  <si>
    <t>Zasilacz UPS APC 1500VA RM</t>
  </si>
  <si>
    <t>04-00655</t>
  </si>
  <si>
    <t>04-00656</t>
  </si>
  <si>
    <t>04-00657</t>
  </si>
  <si>
    <t>04-00658</t>
  </si>
  <si>
    <t>Monitor HP EliteDisplay P202</t>
  </si>
  <si>
    <t>04-00659</t>
  </si>
  <si>
    <t>04-00660</t>
  </si>
  <si>
    <t>04-00661</t>
  </si>
  <si>
    <t>04-00662</t>
  </si>
  <si>
    <t>Drukarka wielofunkcyjna HP</t>
  </si>
  <si>
    <t>04-00663</t>
  </si>
  <si>
    <t>04-00664</t>
  </si>
  <si>
    <t>Serwer HP Proliant DL320e G8v2</t>
  </si>
  <si>
    <t>04-00665</t>
  </si>
  <si>
    <t>Switch Cisco 2960-Plus 24TC-L</t>
  </si>
  <si>
    <t>04-00666</t>
  </si>
  <si>
    <t>APC Smart UPS 1500VA LCD RM 2U</t>
  </si>
  <si>
    <t>04-00667</t>
  </si>
  <si>
    <t>Drukarka HP mfp 127fn</t>
  </si>
  <si>
    <t>04-00668</t>
  </si>
  <si>
    <t>Drukarka Epson WF-8510 mfp</t>
  </si>
  <si>
    <t>04-00669</t>
  </si>
  <si>
    <t>Notebook Dell Latitude E5550</t>
  </si>
  <si>
    <t>04-00670</t>
  </si>
  <si>
    <t>Stacja dokująca</t>
  </si>
  <si>
    <t>04-00671</t>
  </si>
  <si>
    <t>Monitor Dell E2016H 19,5"</t>
  </si>
  <si>
    <t>04-00672</t>
  </si>
  <si>
    <t>Laptop DELL Latitude E5550</t>
  </si>
  <si>
    <t>04-00673</t>
  </si>
  <si>
    <t>04-00674</t>
  </si>
  <si>
    <t>04-00675</t>
  </si>
  <si>
    <t>Monitor LG</t>
  </si>
  <si>
    <t>04-00676</t>
  </si>
  <si>
    <t>04-00677</t>
  </si>
  <si>
    <t>04-00678</t>
  </si>
  <si>
    <t>04-00679</t>
  </si>
  <si>
    <t>04-00681</t>
  </si>
  <si>
    <t>04-00682</t>
  </si>
  <si>
    <t>04-00683</t>
  </si>
  <si>
    <t>04-00684</t>
  </si>
  <si>
    <t>04-00685</t>
  </si>
  <si>
    <t>04-00686</t>
  </si>
  <si>
    <t>04-00687</t>
  </si>
  <si>
    <t>04-00688</t>
  </si>
  <si>
    <t>Sprężarka WAN-EDa</t>
  </si>
  <si>
    <t>04-00689</t>
  </si>
  <si>
    <t>Serwer HP Proliant DL360 Gen9</t>
  </si>
  <si>
    <t>04-00690</t>
  </si>
  <si>
    <t>Pompa kożucha</t>
  </si>
  <si>
    <t>Pompa zatapialna SARLIN typ S 11248M</t>
  </si>
  <si>
    <t>Pompa zatapialna SARLIN typ S 1124BM</t>
  </si>
  <si>
    <t>Pompa głębinowa typ GC 3.05.2.2110.4</t>
  </si>
  <si>
    <t>Pompa wirowa typ PT 3A z wężem ssawnym i tłocznym</t>
  </si>
  <si>
    <t>Pompy głębinowe zatapialne 2 sztuki</t>
  </si>
  <si>
    <t>Pompy popłuczne 3 szt.w bud.filtrów i pompowni</t>
  </si>
  <si>
    <t>Pompy do czystej wody szt.4 w bud.filtr.i pompowni SUW</t>
  </si>
  <si>
    <t>Pompa głębinowa z silnikiem elektr.</t>
  </si>
  <si>
    <t>pompa głębinowa PLEUGER z silnikiem 9,2kw</t>
  </si>
  <si>
    <t>Pompa osadu w bud.pompowni osadu</t>
  </si>
  <si>
    <t>Pompy osadu sztuk 2 w bud.stacji odwadniania</t>
  </si>
  <si>
    <t>sprężarka śrubowa z oprzyrządowaniem</t>
  </si>
  <si>
    <t>Lokalizator przyłączy typ SM 2000/dmuchawa pary/</t>
  </si>
  <si>
    <t>Dmuchawy napowietrzania piaskowników sztuk 2</t>
  </si>
  <si>
    <t>Dmuchawy na pompy mamutowe sztuk 2</t>
  </si>
  <si>
    <t>Dmuchawy sztuk 3 w bud.stacji dmuchaw</t>
  </si>
  <si>
    <t>Dmuchawa w bud.filtrów i pompowni</t>
  </si>
  <si>
    <t>Zespół pomp hydraulicznych w bud.stacji odwadniania</t>
  </si>
  <si>
    <t>Wymiennik ciepła pojemnościowy-bud."D"garaż nr 4</t>
  </si>
  <si>
    <t>Pompa dozująca z przepływomierzem w bud.PIX</t>
  </si>
  <si>
    <t>Zamrażarka elektryczna do rur stalowych</t>
  </si>
  <si>
    <t>przełącznik rdzeniowy sieci komputerowej</t>
  </si>
  <si>
    <t>przełącznik warstwa dostępowa sieci komputerowej</t>
  </si>
  <si>
    <t>Ruter-urządzenie sieci komputerowej typ Fortigata 60B</t>
  </si>
  <si>
    <t>Komputer NTT Office+monitor LCD</t>
  </si>
  <si>
    <t>Gwinciarka do rur elektr.typ G-50</t>
  </si>
  <si>
    <t>Agregat sprężarkowy WD 53 przewożny</t>
  </si>
  <si>
    <t>Zestaw komputerowy+drukarka+zasilacz</t>
  </si>
  <si>
    <t>Głowica radiowa IZAR PRT R3 z modułem optycznym</t>
  </si>
  <si>
    <t>Samodzielne urządzenie do automatycznej regulacji i ster.pr.</t>
  </si>
  <si>
    <t>Chłodziarka jednokomorowa,zamykana na klucz,oświetlenie wew.</t>
  </si>
  <si>
    <t>UPS APC SMART-UPS 2200VA USB/SERIAL</t>
  </si>
  <si>
    <t>Drukarka HP Laser-jet P1005 CB410A</t>
  </si>
  <si>
    <t>Pompa Flygt - przepompownia P2-1</t>
  </si>
  <si>
    <t>Agregat chłodniczy - firma KTK wydajność Q=64 kW</t>
  </si>
  <si>
    <t>Wentylator dachowy nr 1 typ DAk-200 LW=550 m3/h</t>
  </si>
  <si>
    <t>Wentylator dachowy nr 2 typ DAk-200 LW=400 m3/h</t>
  </si>
  <si>
    <t>Wentylator dachowy nr 3 typ DAk-200 LW=400 m3/h</t>
  </si>
  <si>
    <t>Wentylator dachowy nr 4 typ Das-400 LW=2930 m3/h</t>
  </si>
  <si>
    <t>Wentylator dachowy nr 5 typ Das-400 LW=2480 m3/h</t>
  </si>
  <si>
    <t>Wentylator dachowy nr 6 SILWENT-315 LW=840 m3/h</t>
  </si>
  <si>
    <t>Pompa NP 3085.160 MT/460 z el.przewodem zasilającym - P1-4</t>
  </si>
  <si>
    <t>Pompa CP 3127 5,9 KW - przepompownia P1-2</t>
  </si>
  <si>
    <t>Tablet Samsung P5100 Galaxy Tab 2</t>
  </si>
  <si>
    <t>APC Back UPS RS LCD 550 Master Control</t>
  </si>
  <si>
    <t>Komputer HP Cq 8300 Elite CMT Ci5 - 3470</t>
  </si>
  <si>
    <t>Zestaw radiowy IZAR do zdalnego odczytu wodomierzy</t>
  </si>
  <si>
    <t>Pompa zanurzeniowa wirowa nr 1 - przepompownia P1-1</t>
  </si>
  <si>
    <t>Pompa zanurzeniowa wirowa nr 2 - przepompownia P1-1</t>
  </si>
  <si>
    <t>Pompa zanurzeniowa wirowa nr 3 - przepompownia P1-1</t>
  </si>
  <si>
    <t>Pompa zanurzeniowa wirowa nr 4 - przepompownia P1-1</t>
  </si>
  <si>
    <t>Pompa przenośna zatapialna wirowa - przepompownia P1-1</t>
  </si>
  <si>
    <t>Wentylator dachowy promieniowy BSH 315/30-4 - przepompownia P1-1</t>
  </si>
  <si>
    <t>Wentylator dachowy promieniowy BSH 355/30-4 nr 1 - przepompownia P1-1</t>
  </si>
  <si>
    <t>Wentylator dachowy promieniowy BSH 355/30-4 nr 2 - przepompownia P1-1</t>
  </si>
  <si>
    <t>Szafa sterownicza AKPiA (TS) - przepompownia P1-1</t>
  </si>
  <si>
    <t>Komputer HP EliteDesk 800 G1 TWR</t>
  </si>
  <si>
    <t>Monitor HP LCD EliteDisplay 21,5"</t>
  </si>
  <si>
    <t>Pompa NP 3127.160 MT/437 - przepompownia P1-3</t>
  </si>
  <si>
    <t>Pompa NP 3085.160 MT/460 - przepompownia P1-6</t>
  </si>
  <si>
    <t>Pompa DP 3068.180 MT/470 - przepompownia P2-1</t>
  </si>
  <si>
    <t>Punkt dostępowy sieci bezprzewodowej Cisco</t>
  </si>
  <si>
    <t>Tablet Dell Latitude 10 z wyposażeniem</t>
  </si>
  <si>
    <t>Laptop NOT Toshiba SAT C50-A-1KZ</t>
  </si>
  <si>
    <t>Przełącznik sieciowy CISCO Catalyst 2960 Plus</t>
  </si>
  <si>
    <t>Urządzenie dostępowe do internetu UTM Cyberoam 35iNg</t>
  </si>
  <si>
    <t>Napęd taśmowy HP LTO-6 Ultrium 6250</t>
  </si>
  <si>
    <t>Macierz dyskowa HP P2000G3MSA SFF iSCSI</t>
  </si>
  <si>
    <t>Zasilacz awaryjny UPS APC Smart 3000VA</t>
  </si>
  <si>
    <t>Przełącznik sieciowy CISCO Catalyst 3850</t>
  </si>
  <si>
    <t>Zestaw pompowy z szafą sterowniczą</t>
  </si>
  <si>
    <t>Szafa sterownicza - przepompownia P4-1</t>
  </si>
  <si>
    <t>Nagrzewnica elektryczna nr 1 - hala filtrów</t>
  </si>
  <si>
    <t>Nagrzewnica elektryczna nr 2 - hala filtrów</t>
  </si>
  <si>
    <t>Separator ropopochodnych na sieci kanalizacji deszczowej</t>
  </si>
  <si>
    <t>Pompa zatapialna Unilift AP12.40.08.A1</t>
  </si>
  <si>
    <t>Pompa zatapialna Unilift KP 250A1</t>
  </si>
  <si>
    <t>Pompa zatapialna Unilift SL.80.100.30.4.50D.B</t>
  </si>
  <si>
    <t>Rozdzielnica sterownicza przy studni głębinowej R-SG 1C</t>
  </si>
  <si>
    <t>Rozdzielnica sterownicza przy studni głębinowej R-SG 2C</t>
  </si>
  <si>
    <t>Rozdzielnica sterownicza przy studni głębinowej R-SG 3C</t>
  </si>
  <si>
    <t>Rozdzielnica sterownicza przy studni głębinowej R-SG 4B</t>
  </si>
  <si>
    <t>Rozdzielnica sterownicza przy studni głębinowej R-SG 5B</t>
  </si>
  <si>
    <t>Rozdzielnica sterownicza przy studni głębinowej R-SG 6B</t>
  </si>
  <si>
    <t>Rozdzielnica pneumatyki FESTO dla filtrów F1-F2</t>
  </si>
  <si>
    <t>Rozdzielnica pneumatyki FESTO dla filtrów F3-F4</t>
  </si>
  <si>
    <t>Rozdzielnica pneumatyki FESTO dla filtrów F5-F6</t>
  </si>
  <si>
    <t>Rozdzielnica pneumatyki FESTO dla filtrów F7-F8</t>
  </si>
  <si>
    <t>Serwer HP DL380p Gen8 dla SCADA nr 1</t>
  </si>
  <si>
    <t>Serwer HP DL380p Gen8 dla SCADA nr 2</t>
  </si>
  <si>
    <t>Komputer HP EliteDesk 800 G1 dla SCADA</t>
  </si>
  <si>
    <t>Monitor LCD HP EliteDisplay E221c 21,5" nr 1</t>
  </si>
  <si>
    <t>Monitor LCD HP EliteDisplay E221c 21,5" nr 2</t>
  </si>
  <si>
    <t>Monitor LCD HP EliteDisplay E221c 21,5"</t>
  </si>
  <si>
    <t>Drukarka HP LaserJet Pro P1102 dla SCADA</t>
  </si>
  <si>
    <t>Zestaw inkasencki PSION + drukarka APEX</t>
  </si>
  <si>
    <t>Serwer HP DL320e Gen8 dla SCADA</t>
  </si>
  <si>
    <t>APC Power Saving Back-UPS Pro 550VA</t>
  </si>
  <si>
    <t>Sprężarka powietrzna WAN-EDa nr 409/1855/2016</t>
  </si>
  <si>
    <t>Układ regulacji ciśnienia pompy sieciowej nr 1 SUW Karczma Borowa</t>
  </si>
  <si>
    <t>Sprężarka śrubowa SXC 3 prod. KAESER wraz z armaturą</t>
  </si>
  <si>
    <t>Wizualizacja SCADA SUW Strzyżewice</t>
  </si>
  <si>
    <t>Pompa nr 1 FLYGT - przepompownia P1-4</t>
  </si>
  <si>
    <t>Pompa nr 2 FLYGT - przepompownia P1-4</t>
  </si>
  <si>
    <t>Pompa nr 1 FLYGT - przepompownia P1-2</t>
  </si>
  <si>
    <t>Pompa nr 2 FLYGT - przepompownia P1-2</t>
  </si>
  <si>
    <t>Pompa nr 3 FLYGT - przepompownia P1-2</t>
  </si>
  <si>
    <t>MASZYNY, URZĄDZENIA I APARATY SPECJALISTYCZNE</t>
  </si>
  <si>
    <t>05-00002</t>
  </si>
  <si>
    <t>Piła hydrauliczna typ HCS 14"</t>
  </si>
  <si>
    <t>05-00003</t>
  </si>
  <si>
    <t>05-00004</t>
  </si>
  <si>
    <t>Piła hydrauliczna</t>
  </si>
  <si>
    <t>05-00005</t>
  </si>
  <si>
    <t>05-00006</t>
  </si>
  <si>
    <t>Ubijak spalinowy</t>
  </si>
  <si>
    <t>05-00007</t>
  </si>
  <si>
    <t>Ubijak spalinowy WACKER</t>
  </si>
  <si>
    <t>05-00008</t>
  </si>
  <si>
    <t>Młot spalinowy</t>
  </si>
  <si>
    <t>05-00009</t>
  </si>
  <si>
    <t>05-00010</t>
  </si>
  <si>
    <t>05-00011</t>
  </si>
  <si>
    <t>05-00016</t>
  </si>
  <si>
    <t>05-00017</t>
  </si>
  <si>
    <t>Zagęszczarka do gruntu</t>
  </si>
  <si>
    <t>05-00018</t>
  </si>
  <si>
    <t>Młot ręczny-hydrauliczny</t>
  </si>
  <si>
    <t>05-00019</t>
  </si>
  <si>
    <t>Piła tarczowa-hydrauliczna</t>
  </si>
  <si>
    <t>05-00020</t>
  </si>
  <si>
    <t>Mikrociągnik STIGA - PARK</t>
  </si>
  <si>
    <t>05-00021</t>
  </si>
  <si>
    <t>Piła do cięcia asfaltu</t>
  </si>
  <si>
    <t>05-00022</t>
  </si>
  <si>
    <t>05-00023</t>
  </si>
  <si>
    <t>05-00024</t>
  </si>
  <si>
    <t>05-00027</t>
  </si>
  <si>
    <t>05-00030</t>
  </si>
  <si>
    <t>Ubijak stopowy WEBER</t>
  </si>
  <si>
    <t>05-00031</t>
  </si>
  <si>
    <t>Kosiarka bijakowa DB36</t>
  </si>
  <si>
    <t>05-00032</t>
  </si>
  <si>
    <t>Spalinowy młot wyburzeniowy</t>
  </si>
  <si>
    <t>05-00033</t>
  </si>
  <si>
    <t>05-00034</t>
  </si>
  <si>
    <t>Minikoparka gąsienicowa</t>
  </si>
  <si>
    <t>05-00035</t>
  </si>
  <si>
    <t>05-00036</t>
  </si>
  <si>
    <t>05-00037</t>
  </si>
  <si>
    <t>Młot udarowo-obrotowy</t>
  </si>
  <si>
    <t>Wiertarka hydrauliczna typ HCD25-100</t>
  </si>
  <si>
    <t>Zagęszczarka typ VP 2050R z silnikiem benz.Honda z dyw.ślizg</t>
  </si>
  <si>
    <t>Płyta wibracyjna do zagęszczania wykopów</t>
  </si>
  <si>
    <t>płyta wibracyjna/zagęszczarka gruntu/</t>
  </si>
  <si>
    <t>Wiertłomłot elektryczny SDS nr 00087531</t>
  </si>
  <si>
    <t>Stopa wibracyjna (WIBRATOR SPALINOWY)</t>
  </si>
  <si>
    <t>Przecinarka typ BFS 100 z sil.benz.HONDA wraz z tarczą tnącą</t>
  </si>
  <si>
    <t>Ładowacz Czołowy TL260,NR1646,łopata bh185</t>
  </si>
  <si>
    <t>Kosiarka bijakowa tylno-boczna RB180</t>
  </si>
  <si>
    <t>Aparat do nawiercania sieci wodociągowych</t>
  </si>
  <si>
    <t>06-00001</t>
  </si>
  <si>
    <t>06-00002</t>
  </si>
  <si>
    <t>06-00003</t>
  </si>
  <si>
    <t>Zbiornik sprężonego powietrza</t>
  </si>
  <si>
    <t>06-00004</t>
  </si>
  <si>
    <t>06-00005</t>
  </si>
  <si>
    <t>06-00006</t>
  </si>
  <si>
    <t>06-00007</t>
  </si>
  <si>
    <t>06-00008</t>
  </si>
  <si>
    <t>06-00009</t>
  </si>
  <si>
    <t>06-00010</t>
  </si>
  <si>
    <t>06-00011</t>
  </si>
  <si>
    <t>06-00012</t>
  </si>
  <si>
    <t>System monitoringu wizyjnego</t>
  </si>
  <si>
    <t>06-00014</t>
  </si>
  <si>
    <t>06-00015</t>
  </si>
  <si>
    <t>06-00017</t>
  </si>
  <si>
    <t>06-00018</t>
  </si>
  <si>
    <t>06-00019</t>
  </si>
  <si>
    <t>06-00021</t>
  </si>
  <si>
    <t>06-00022</t>
  </si>
  <si>
    <t>06-00024</t>
  </si>
  <si>
    <t>06-00025</t>
  </si>
  <si>
    <t>Macerator typ SEEPEX</t>
  </si>
  <si>
    <t>06-00026</t>
  </si>
  <si>
    <t>06-00027</t>
  </si>
  <si>
    <t>06-00029</t>
  </si>
  <si>
    <t>06-00030</t>
  </si>
  <si>
    <t>Aparatura kontrolno-pomiarowa</t>
  </si>
  <si>
    <t>06-00031</t>
  </si>
  <si>
    <t>06-00033</t>
  </si>
  <si>
    <t>06-00036</t>
  </si>
  <si>
    <t>Wizualizer Lumens PS-600</t>
  </si>
  <si>
    <t>06-00037</t>
  </si>
  <si>
    <t>06-00038</t>
  </si>
  <si>
    <t>06-00041</t>
  </si>
  <si>
    <t>Transformator olejowy</t>
  </si>
  <si>
    <t>06-00046</t>
  </si>
  <si>
    <t>06-00047</t>
  </si>
  <si>
    <t>06-00050</t>
  </si>
  <si>
    <t>06-00051</t>
  </si>
  <si>
    <t>06-00053</t>
  </si>
  <si>
    <t>Filtry pospieszne 4 szt.</t>
  </si>
  <si>
    <t>06-00057</t>
  </si>
  <si>
    <t>06-00059</t>
  </si>
  <si>
    <t>Brama wjazdowa samonośna</t>
  </si>
  <si>
    <t>06-00060</t>
  </si>
  <si>
    <t>06-00061</t>
  </si>
  <si>
    <t>06-00063</t>
  </si>
  <si>
    <t>06-00064</t>
  </si>
  <si>
    <t>06-00065</t>
  </si>
  <si>
    <t>06-00066</t>
  </si>
  <si>
    <t>Winda na dostawę próbek</t>
  </si>
  <si>
    <t>06-00067</t>
  </si>
  <si>
    <t>Winda czysta / brudna</t>
  </si>
  <si>
    <t>06-00068</t>
  </si>
  <si>
    <t>06-00069</t>
  </si>
  <si>
    <t>06-00070</t>
  </si>
  <si>
    <t>06-00071</t>
  </si>
  <si>
    <t>06-00072</t>
  </si>
  <si>
    <t>06-00073</t>
  </si>
  <si>
    <t>06-00074</t>
  </si>
  <si>
    <t>06-00075</t>
  </si>
  <si>
    <t>Projektor SANYO PLC-XU4000</t>
  </si>
  <si>
    <t>06-00076</t>
  </si>
  <si>
    <t>06-00077</t>
  </si>
  <si>
    <t>Centrala telefoniczna LIBRA</t>
  </si>
  <si>
    <t>06-00078</t>
  </si>
  <si>
    <t>06-00079</t>
  </si>
  <si>
    <t>06-00080</t>
  </si>
  <si>
    <t>06-00081</t>
  </si>
  <si>
    <t>06-00082</t>
  </si>
  <si>
    <t>06-00083</t>
  </si>
  <si>
    <t>06-00084</t>
  </si>
  <si>
    <t>06-00085</t>
  </si>
  <si>
    <t>Osuszacz powietrza</t>
  </si>
  <si>
    <t>06-00086</t>
  </si>
  <si>
    <t>06-00087</t>
  </si>
  <si>
    <t>06-00088</t>
  </si>
  <si>
    <t>06-00089</t>
  </si>
  <si>
    <t>06-00090</t>
  </si>
  <si>
    <t>06-00091</t>
  </si>
  <si>
    <t>06-00092</t>
  </si>
  <si>
    <t>06-00093</t>
  </si>
  <si>
    <t>06-00094</t>
  </si>
  <si>
    <t>06-00095</t>
  </si>
  <si>
    <t>Projektor Casio XJ-A247</t>
  </si>
  <si>
    <t>06-00096</t>
  </si>
  <si>
    <t>Tablice rozdzielcze</t>
  </si>
  <si>
    <t>06-00097</t>
  </si>
  <si>
    <t>Tablica interaktywna Qomo 105"</t>
  </si>
  <si>
    <t>06-00098</t>
  </si>
  <si>
    <t>Rozdzielnica elektryczna SN 1</t>
  </si>
  <si>
    <t>06-00099</t>
  </si>
  <si>
    <t>Rozdzielnica elektryczna SN 2</t>
  </si>
  <si>
    <t>06-00100</t>
  </si>
  <si>
    <t>Rozdzielnica główna nn-RN-W</t>
  </si>
  <si>
    <t>06-00101</t>
  </si>
  <si>
    <t>Bateria kondensatorów nr 1</t>
  </si>
  <si>
    <t>06-00102</t>
  </si>
  <si>
    <t>Bateria kondensatorów nr 2</t>
  </si>
  <si>
    <t>06-00103</t>
  </si>
  <si>
    <t>06-00104</t>
  </si>
  <si>
    <t>06-00105</t>
  </si>
  <si>
    <t>06-00106</t>
  </si>
  <si>
    <t>Rozdzielnica R1.2</t>
  </si>
  <si>
    <t>06-00107</t>
  </si>
  <si>
    <t>Kurtyna powietrzna</t>
  </si>
  <si>
    <t>06-00108</t>
  </si>
  <si>
    <t>Centrala wentylacyjna</t>
  </si>
  <si>
    <t>06-00109</t>
  </si>
  <si>
    <t>06-00110</t>
  </si>
  <si>
    <t>Projektor multimedialny</t>
  </si>
  <si>
    <t>06-00111</t>
  </si>
  <si>
    <t>06-00112</t>
  </si>
  <si>
    <t>06-00113</t>
  </si>
  <si>
    <t>Filtr ciśnieniowy DN2000 nr 1</t>
  </si>
  <si>
    <t>06-00114</t>
  </si>
  <si>
    <t>Filtr ciśnieniowy DN2000 nr 2</t>
  </si>
  <si>
    <t>06-00115</t>
  </si>
  <si>
    <t>Filtr ciśnieniowy DN2000 nr 3</t>
  </si>
  <si>
    <t>06-00116</t>
  </si>
  <si>
    <t>Filtr ciśnieniowy DN2000 nr 4</t>
  </si>
  <si>
    <t>06-00117</t>
  </si>
  <si>
    <t>Filtr ciśnieniowy DN2000 nr 5</t>
  </si>
  <si>
    <t>06-00118</t>
  </si>
  <si>
    <t>Filtr ciśnieniowy DN2000 nr 6</t>
  </si>
  <si>
    <t>06-00119</t>
  </si>
  <si>
    <t>Filtr ciśnieniowy DN2000 nr 7</t>
  </si>
  <si>
    <t>06-00120</t>
  </si>
  <si>
    <t>Filtr ciśnieniowy DN2000 nr 8</t>
  </si>
  <si>
    <t>06-00121</t>
  </si>
  <si>
    <t>Lampa UV</t>
  </si>
  <si>
    <t>06-00122</t>
  </si>
  <si>
    <t>06-00123</t>
  </si>
  <si>
    <t>06-00124</t>
  </si>
  <si>
    <t>06-00125</t>
  </si>
  <si>
    <t>06-00126</t>
  </si>
  <si>
    <t>06-00127</t>
  </si>
  <si>
    <t>06-00128</t>
  </si>
  <si>
    <t>06-00129</t>
  </si>
  <si>
    <t>Wizualizer Lumes PS 760</t>
  </si>
  <si>
    <t>06-00130</t>
  </si>
  <si>
    <t>Klimatyzator Fujitsu</t>
  </si>
  <si>
    <t>06-00131</t>
  </si>
  <si>
    <t>06-00132</t>
  </si>
  <si>
    <t>06-00133</t>
  </si>
  <si>
    <t>06-00134</t>
  </si>
  <si>
    <t>06-00135</t>
  </si>
  <si>
    <t>Dławik kompensacyjny 20kVar</t>
  </si>
  <si>
    <t>06-00136</t>
  </si>
  <si>
    <t>Zbiornik powietrza</t>
  </si>
  <si>
    <t>06-00137</t>
  </si>
  <si>
    <t>06-00138</t>
  </si>
  <si>
    <t>URZĄDZENIA TECHNICZNE</t>
  </si>
  <si>
    <t>Zbiornik PIX z tworzywa sztucznego z fundamentem</t>
  </si>
  <si>
    <t>Zbiornik wapna z automatyką w bud.pras i odwadniania</t>
  </si>
  <si>
    <t>Rozdzielnia średniego napięcia w bud.stacji transformatorowe</t>
  </si>
  <si>
    <t>Rozdzielnia niskiego napięcia w bud.stacji transformatorowej</t>
  </si>
  <si>
    <t>Rozdzielnia NN części biologicznej</t>
  </si>
  <si>
    <t>Rozdzielnia SN średniego napięcia w bud.energet.SUW</t>
  </si>
  <si>
    <t>Rozdzielnia niskiego napięcia w bud.energet.SUW</t>
  </si>
  <si>
    <t>Rozdzielnia średniego napięcia w bud.energ.LAS</t>
  </si>
  <si>
    <t>Rozdzielnia niskiego napięcia w bud.energ.LAS</t>
  </si>
  <si>
    <t>Ochrona katodowa pod torami PKP</t>
  </si>
  <si>
    <t>Instalacja alarmowa-modernizacja</t>
  </si>
  <si>
    <t>Urządzenia radiotechniczne/WIEŻA RADIOWA</t>
  </si>
  <si>
    <t>Suwnica w budynku stacji dmuchaw</t>
  </si>
  <si>
    <t>Klimatyzator w budynku stacji dmuchaw</t>
  </si>
  <si>
    <t>Filtry sztuk 7 w bud.filtrów i pompowni</t>
  </si>
  <si>
    <t>Kosze do krat Hubera - 2 sztuki</t>
  </si>
  <si>
    <t>Separator piasku w bud.zespołu krat mechnicznych</t>
  </si>
  <si>
    <t>Prasa taśmowa w bud.stacji dmuchaw,odwadniania osadów i pras</t>
  </si>
  <si>
    <t>Aparatura kontrolno-pomiarowa i automaty</t>
  </si>
  <si>
    <t>Przepływomierz jednorurowy masowy Promass</t>
  </si>
  <si>
    <t>Czasomat Lili w wrzutnikiem /punkt poboru wody/</t>
  </si>
  <si>
    <t>Instalacja osuszacza powietrza SUW Karczma Borowa kpl.1</t>
  </si>
  <si>
    <t>Zbiornik naziemny z blachy na przyczepie ciągnikowej</t>
  </si>
  <si>
    <t>Bateria transformatorów statycznych</t>
  </si>
  <si>
    <t>Bateria kondensatorów statycznych</t>
  </si>
  <si>
    <t>Ultradzwiękowy pomiar przepływu wody</t>
  </si>
  <si>
    <t>System telewizji dozorowej na Stacji zlewczej Maryszewice</t>
  </si>
  <si>
    <t>Osuszacz powietrza z instalacją rozprowadzającą suche powietrze SUW Zaborowo</t>
  </si>
  <si>
    <t>Monitoring przepompowni P5-1 ul.Zaborowska w Henrykowie</t>
  </si>
  <si>
    <t>Monitoring przepompowni P1-3 ul.Brzechwy</t>
  </si>
  <si>
    <t>Monitoring przepompowni P1-5 ul.Usługowa</t>
  </si>
  <si>
    <t>Sterownica klimatyzacyjna nr 709-723-09</t>
  </si>
  <si>
    <t>Centrala klimatyzacyjna nawiewna typ DIWER ZL 66 HG</t>
  </si>
  <si>
    <t>Centrala klimatyzacyjna nawiewna typ DIWER ZL 64 HG</t>
  </si>
  <si>
    <t>Centrala klimatyzacyjna nawiewna typ DIWER ZL 96 HG</t>
  </si>
  <si>
    <t>Kamera inspekcyjna firmy RICO Eab TINY Jubilee</t>
  </si>
  <si>
    <t>System alarmowy w budynku laboratorium</t>
  </si>
  <si>
    <t>Myjka HD-6/15 C Plus z generatorem GG 7200</t>
  </si>
  <si>
    <t>Układ pomiarowo-rozliczeniowy energii elektrycznej - SUW Strzyżewice</t>
  </si>
  <si>
    <t>Układ pomiarowo-rozliczeniowy energii elektrycznej - SUW Karczma Borowa</t>
  </si>
  <si>
    <t>Układ pomiarowo-rozliczeniowy energii elektrycznej - Oczyszczalnia ścieków</t>
  </si>
  <si>
    <t>Układ pomiarowo-rozliczeniowy energii elektrycznej - Laboratorium</t>
  </si>
  <si>
    <t>Układ pomiarowo-rozliczeniowy energii elektrycznej - magazyn</t>
  </si>
  <si>
    <t>Urządzenie sieciowe Novatel Merlin XU870 HSDPA ExpressCard</t>
  </si>
  <si>
    <t>Układ pomiarowo-rozliczeniowy energii elektrycznej - pompownia P1-1</t>
  </si>
  <si>
    <t>Szafa sterownicza kraty mechanicznej Huber nr 1</t>
  </si>
  <si>
    <t>Szafa sterownicza kraty mechanicznej Huber nr 2</t>
  </si>
  <si>
    <t>Autonomiczny układ do poboru próbek - typ Efcon</t>
  </si>
  <si>
    <t>Przepływomierz elektromagnetyczny DN250 ISOMAG - przepompownia P1-1</t>
  </si>
  <si>
    <t>Instalacja wentylacyjna (nawiewna i wywiewna) - przepompownia P1-1</t>
  </si>
  <si>
    <t>Rozdzielnica elektryczna RG - przepompownia P1-1</t>
  </si>
  <si>
    <t>Bateria kondensatorów - przepompownia P1-1</t>
  </si>
  <si>
    <t>Instalacja teleinformatyczna - przepompownia P1-1</t>
  </si>
  <si>
    <t>Instalacja odgromowa na budynku Przepompowni P1-1</t>
  </si>
  <si>
    <t>Trójfazowy transformator suchy żywiczny miedziany nr 1</t>
  </si>
  <si>
    <t>Trójfazowy transformator suchy żywiczny miedziany nr 2</t>
  </si>
  <si>
    <t>Tablica pomiaru energii SUW Zaborowo</t>
  </si>
  <si>
    <t>Instalacja klimatyzacji - salka edukacyjna</t>
  </si>
  <si>
    <t>Układ klimatyzacji - budynek SUW</t>
  </si>
  <si>
    <t>Pompa ciepła z zasobnikiem i stacją wody gruntowej</t>
  </si>
  <si>
    <t>Rozdzielnica elektryczna przy studni głębinowej RE-SG1</t>
  </si>
  <si>
    <t>Rozdzielnica elektryczna przy studni głębinowej RE-SG2</t>
  </si>
  <si>
    <t>Rozdzielnica elektryczna przy studni głębinowej RE-SG3</t>
  </si>
  <si>
    <t>Rozdzielnica elektryczna przy studni głębinowej RE-SG4</t>
  </si>
  <si>
    <t>Rozdzielnica elektryczna przy studni głębinowej RE-SG5</t>
  </si>
  <si>
    <t>Rozdzielnica elektryczna przy studni głębinowej RE-SG6</t>
  </si>
  <si>
    <t>Zbiornik sprężonego powietrza DN1200</t>
  </si>
  <si>
    <t>Monitoring GPRS - stacja podnoszenia ciśnienia ul.Chocimska</t>
  </si>
  <si>
    <t>Monitoring GPRS - SUW Maryszewice Gm.Lipno</t>
  </si>
  <si>
    <t>Osuszacz powietrza wraz z układem dystrybucji powietrza</t>
  </si>
  <si>
    <t>Kominy wentylacyjne do urządzeń laboratoryjnych</t>
  </si>
  <si>
    <t>Układ pomiarowo-rozliczeniowy wraz z wewnętrzną linią zasilającą - SUW Żakowo</t>
  </si>
  <si>
    <t>08-00001</t>
  </si>
  <si>
    <t>Geofon AQUA M-200 Plus</t>
  </si>
  <si>
    <t>08-00002</t>
  </si>
  <si>
    <t>System korelatora EUREKA 2 R</t>
  </si>
  <si>
    <t>08-00003</t>
  </si>
  <si>
    <t>Zestaw lokalizacyjny RD 4000</t>
  </si>
  <si>
    <t>Lokalizator pokryw studzienek</t>
  </si>
  <si>
    <t>08-00005</t>
  </si>
  <si>
    <t>system PHOCUS 2</t>
  </si>
  <si>
    <t>08-00006</t>
  </si>
  <si>
    <t>Aparat do nawiercania</t>
  </si>
  <si>
    <t>08-00007</t>
  </si>
  <si>
    <t>Stacja meteorologiczna</t>
  </si>
  <si>
    <t>08-00008</t>
  </si>
  <si>
    <t>08-00009</t>
  </si>
  <si>
    <t>08-00010</t>
  </si>
  <si>
    <t>Zestaw do monitorowania</t>
  </si>
  <si>
    <t>08-00011</t>
  </si>
  <si>
    <t>08-00012</t>
  </si>
  <si>
    <t>08-00013</t>
  </si>
  <si>
    <t>08-00014</t>
  </si>
  <si>
    <t>08-00015</t>
  </si>
  <si>
    <t>08-00016</t>
  </si>
  <si>
    <t>Aparat powietrzny BD96</t>
  </si>
  <si>
    <t>08-00017</t>
  </si>
  <si>
    <t>08-00018</t>
  </si>
  <si>
    <t>08-00019</t>
  </si>
  <si>
    <t>08-00020</t>
  </si>
  <si>
    <t>Pehametr wraz z wyposażeniem</t>
  </si>
  <si>
    <t>08-00021</t>
  </si>
  <si>
    <t>08-00022</t>
  </si>
  <si>
    <t>08-00023</t>
  </si>
  <si>
    <t>08-00024</t>
  </si>
  <si>
    <t>Zestaw do sączenia próbek</t>
  </si>
  <si>
    <t>08-00025</t>
  </si>
  <si>
    <t>Mętnościomierz laboratoryjny</t>
  </si>
  <si>
    <t>08-00026</t>
  </si>
  <si>
    <t>Zestaw do oznaczania BZT5</t>
  </si>
  <si>
    <t>08-00028</t>
  </si>
  <si>
    <t>08-00029</t>
  </si>
  <si>
    <t>Cieplarka laboratoryjna</t>
  </si>
  <si>
    <t>08-00030</t>
  </si>
  <si>
    <t>08-00031</t>
  </si>
  <si>
    <t>08-00032</t>
  </si>
  <si>
    <t>08-00033</t>
  </si>
  <si>
    <t>Suszarka laboratoryjna</t>
  </si>
  <si>
    <t>08-00034</t>
  </si>
  <si>
    <t>Zmywarka laboratoryjna</t>
  </si>
  <si>
    <t>08-00035</t>
  </si>
  <si>
    <t>08-00036</t>
  </si>
  <si>
    <t>Blok demineralizacyjny</t>
  </si>
  <si>
    <t>08-00038</t>
  </si>
  <si>
    <t>08-00042</t>
  </si>
  <si>
    <t>08-00043</t>
  </si>
  <si>
    <t>Zestaw szalunkowy do wykopów</t>
  </si>
  <si>
    <t>08-00046</t>
  </si>
  <si>
    <t>08-00047</t>
  </si>
  <si>
    <t>Rusztowanie AL PROTEC</t>
  </si>
  <si>
    <t>08-00049</t>
  </si>
  <si>
    <t>08-00050</t>
  </si>
  <si>
    <t>08-00051</t>
  </si>
  <si>
    <t>08-00052</t>
  </si>
  <si>
    <t>szafa komputerowa serwerownia</t>
  </si>
  <si>
    <t>08-00054</t>
  </si>
  <si>
    <t>08-00058</t>
  </si>
  <si>
    <t>08-00059</t>
  </si>
  <si>
    <t>Zestaw do oznaczania biogazu</t>
  </si>
  <si>
    <t>08-00061</t>
  </si>
  <si>
    <t>Mikroskop biologiczny</t>
  </si>
  <si>
    <t>08-00065</t>
  </si>
  <si>
    <t>Miernik BZT "Hach"</t>
  </si>
  <si>
    <t>08-00066</t>
  </si>
  <si>
    <t>Reaktor CHZT "Hach"</t>
  </si>
  <si>
    <t>08-00067</t>
  </si>
  <si>
    <t>Cieplarka CL-60 "Poll"</t>
  </si>
  <si>
    <t>08-00070</t>
  </si>
  <si>
    <t>Miernik trzygazowy</t>
  </si>
  <si>
    <t>08-00071</t>
  </si>
  <si>
    <t>08-00073</t>
  </si>
  <si>
    <t>08-00074</t>
  </si>
  <si>
    <t>Cieplarka CL-60</t>
  </si>
  <si>
    <t>08-00075</t>
  </si>
  <si>
    <t>Cieplarka CL-135A</t>
  </si>
  <si>
    <t>08-00076</t>
  </si>
  <si>
    <t>Zestaw do absorpcji atomowej</t>
  </si>
  <si>
    <t>08-00078</t>
  </si>
  <si>
    <t>08-00079</t>
  </si>
  <si>
    <t>08-00080</t>
  </si>
  <si>
    <t>08-00081</t>
  </si>
  <si>
    <t>Sterylizator typ SP-125W</t>
  </si>
  <si>
    <t>08-00082</t>
  </si>
  <si>
    <t>08-00084</t>
  </si>
  <si>
    <t>Licznik kolonii bakterii</t>
  </si>
  <si>
    <t>08-00085</t>
  </si>
  <si>
    <t>08-00086</t>
  </si>
  <si>
    <t>08-00088</t>
  </si>
  <si>
    <t>Zestaw filtracyjny</t>
  </si>
  <si>
    <t>08-00089</t>
  </si>
  <si>
    <t>08-00105</t>
  </si>
  <si>
    <t>08-00106</t>
  </si>
  <si>
    <t>08-00112</t>
  </si>
  <si>
    <t>Chlorator C-53</t>
  </si>
  <si>
    <t>08-00113</t>
  </si>
  <si>
    <t>08-00162</t>
  </si>
  <si>
    <t>Stół konferencyjny</t>
  </si>
  <si>
    <t>08-00163</t>
  </si>
  <si>
    <t>Detektor CS1220xD</t>
  </si>
  <si>
    <t>08-00164</t>
  </si>
  <si>
    <t>Detektor CS 1220xD</t>
  </si>
  <si>
    <t>08-00165</t>
  </si>
  <si>
    <t>Detektor Cs1220xD</t>
  </si>
  <si>
    <t>08-00166</t>
  </si>
  <si>
    <t>Zamknięcie do rur fi 300-800</t>
  </si>
  <si>
    <t>08-00167</t>
  </si>
  <si>
    <t>08-00168</t>
  </si>
  <si>
    <t>08-00169</t>
  </si>
  <si>
    <t>08-00170</t>
  </si>
  <si>
    <t>08-00171</t>
  </si>
  <si>
    <t>08-00172</t>
  </si>
  <si>
    <t>08-00173</t>
  </si>
  <si>
    <t>08-00174</t>
  </si>
  <si>
    <t>08-00175</t>
  </si>
  <si>
    <t>08-00176</t>
  </si>
  <si>
    <t>08-00177</t>
  </si>
  <si>
    <t>08-00179</t>
  </si>
  <si>
    <t>Młynek laboratoryjny IKA</t>
  </si>
  <si>
    <t>08-00180</t>
  </si>
  <si>
    <t>Waga analityczna SARTORIUS</t>
  </si>
  <si>
    <t>08-00181</t>
  </si>
  <si>
    <t>Waga analityczna KERN</t>
  </si>
  <si>
    <t>08-00182</t>
  </si>
  <si>
    <t>08-00183</t>
  </si>
  <si>
    <t>08-00184</t>
  </si>
  <si>
    <t>08-00185</t>
  </si>
  <si>
    <t>08-00186</t>
  </si>
  <si>
    <t>08-00187</t>
  </si>
  <si>
    <t>08-00188</t>
  </si>
  <si>
    <t>08-00189</t>
  </si>
  <si>
    <t>08-00190</t>
  </si>
  <si>
    <t>08-00191</t>
  </si>
  <si>
    <t>08-00192</t>
  </si>
  <si>
    <t>08-00193</t>
  </si>
  <si>
    <t>08-00194</t>
  </si>
  <si>
    <t>08-00195</t>
  </si>
  <si>
    <t>08-00196</t>
  </si>
  <si>
    <t>08-00197</t>
  </si>
  <si>
    <t>08-00198</t>
  </si>
  <si>
    <t>08-00199</t>
  </si>
  <si>
    <t>08-00200</t>
  </si>
  <si>
    <t>08-00201</t>
  </si>
  <si>
    <t>08-00202</t>
  </si>
  <si>
    <t>08-00203</t>
  </si>
  <si>
    <t>08-00204</t>
  </si>
  <si>
    <t>08-00205</t>
  </si>
  <si>
    <t>08-00206</t>
  </si>
  <si>
    <t>08-00207</t>
  </si>
  <si>
    <t>08-00208</t>
  </si>
  <si>
    <t>08-00210</t>
  </si>
  <si>
    <t>08-00211</t>
  </si>
  <si>
    <t>Konduktometr laboratoryjny</t>
  </si>
  <si>
    <t>08-00213</t>
  </si>
  <si>
    <t>08-00214</t>
  </si>
  <si>
    <t>08-00215</t>
  </si>
  <si>
    <t>Wagosuszarka MA 150C</t>
  </si>
  <si>
    <t>08-00216</t>
  </si>
  <si>
    <t>08-00217</t>
  </si>
  <si>
    <t>08-00218</t>
  </si>
  <si>
    <t>08-00219</t>
  </si>
  <si>
    <t>08-00221</t>
  </si>
  <si>
    <t>08-00222</t>
  </si>
  <si>
    <t>Komora laminarna</t>
  </si>
  <si>
    <t>08-00223</t>
  </si>
  <si>
    <t>08-00225</t>
  </si>
  <si>
    <t>Spektrometr ICP z wyposażeniem</t>
  </si>
  <si>
    <t>08-00226</t>
  </si>
  <si>
    <t>Układ sondy tlenowej RB 1</t>
  </si>
  <si>
    <t>08-00227</t>
  </si>
  <si>
    <t>Układ sondy tlenowej RB 2</t>
  </si>
  <si>
    <t>08-00228</t>
  </si>
  <si>
    <t>Układ sondy pH RB 1</t>
  </si>
  <si>
    <t>08-00229</t>
  </si>
  <si>
    <t>Układ sondy pH RB 2</t>
  </si>
  <si>
    <t>08-00230</t>
  </si>
  <si>
    <t>Sonda tlenu rozpuszczonego LDO</t>
  </si>
  <si>
    <t>08-00231</t>
  </si>
  <si>
    <t>Spektrofotometr DR6000</t>
  </si>
  <si>
    <t>08-00232</t>
  </si>
  <si>
    <t>08-00233</t>
  </si>
  <si>
    <t>Blok mineralizacyjny DK-20</t>
  </si>
  <si>
    <t>08-00234</t>
  </si>
  <si>
    <t>08-00235</t>
  </si>
  <si>
    <t>08-00236</t>
  </si>
  <si>
    <t>08-00237</t>
  </si>
  <si>
    <t>Analizator fosforu</t>
  </si>
  <si>
    <t>08-00238</t>
  </si>
  <si>
    <t>Układ filtracji</t>
  </si>
  <si>
    <t>08-00239</t>
  </si>
  <si>
    <t>08-00240</t>
  </si>
  <si>
    <t>08-00241</t>
  </si>
  <si>
    <t>08-00242</t>
  </si>
  <si>
    <t>08-00243</t>
  </si>
  <si>
    <t>08-00244</t>
  </si>
  <si>
    <t>08-00245</t>
  </si>
  <si>
    <t>08-00246</t>
  </si>
  <si>
    <t>08-00247</t>
  </si>
  <si>
    <t>08-00248</t>
  </si>
  <si>
    <t>08-00249</t>
  </si>
  <si>
    <t>Układ do pomiaru ciśnienia</t>
  </si>
  <si>
    <t>08-00250</t>
  </si>
  <si>
    <t>08-00251</t>
  </si>
  <si>
    <t>08-00252</t>
  </si>
  <si>
    <t>08-00253</t>
  </si>
  <si>
    <t>08-00254</t>
  </si>
  <si>
    <t>08-00255</t>
  </si>
  <si>
    <t>08-00256</t>
  </si>
  <si>
    <t>08-00257</t>
  </si>
  <si>
    <t>08-00258</t>
  </si>
  <si>
    <t>08-00259</t>
  </si>
  <si>
    <t>08-00260</t>
  </si>
  <si>
    <t>08-00261</t>
  </si>
  <si>
    <t>08-00262</t>
  </si>
  <si>
    <t>08-00263</t>
  </si>
  <si>
    <t>08-00264</t>
  </si>
  <si>
    <t>08-00265</t>
  </si>
  <si>
    <t>08-00266</t>
  </si>
  <si>
    <t>08-00267</t>
  </si>
  <si>
    <t>08-00268</t>
  </si>
  <si>
    <t>08-00269</t>
  </si>
  <si>
    <t>08-00270</t>
  </si>
  <si>
    <t>08-00271</t>
  </si>
  <si>
    <t>08-00272</t>
  </si>
  <si>
    <t>Szafa serwerowa</t>
  </si>
  <si>
    <t>08-00273</t>
  </si>
  <si>
    <t>Kserokopiarka Toshiba 2040u</t>
  </si>
  <si>
    <t>08-00274</t>
  </si>
  <si>
    <t>08-00275</t>
  </si>
  <si>
    <t>08-00276</t>
  </si>
  <si>
    <t>08-00277</t>
  </si>
  <si>
    <t>08-00278</t>
  </si>
  <si>
    <t>Wiata rowerowa jednostronna</t>
  </si>
  <si>
    <t>NARZĘDZIA, PRZYRZĄDY, RUCHOMOŚCI I WYPOSAŻENIE, GDZIE INDZIEJ NIESKALSYFIKOWANE</t>
  </si>
  <si>
    <t>Monitoring przepompowni ścieków P2-1 Święciechowa ul.Leszczyńska</t>
  </si>
  <si>
    <t>Monitoring przepompowni ścieków P1-4 Leszno ul.Święciechowska</t>
  </si>
  <si>
    <t>Analizator - rejestrator cyfrowy</t>
  </si>
  <si>
    <t>Zestaw do badań geologicznych i hydrogeologicznych</t>
  </si>
  <si>
    <t>Zasilacz UPS APC Smart-UPS RT 1000VA RM 2U,</t>
  </si>
  <si>
    <t>Zestaw do analizy granulometrycznej gleby</t>
  </si>
  <si>
    <t>Komora laminarna z pionowym przepływem powietrza</t>
  </si>
  <si>
    <t>Zestaw do monitoringu otworów hydrologicznych</t>
  </si>
  <si>
    <t>Miernik do mierzenia stężenia gazu</t>
  </si>
  <si>
    <t>System oczyszczania wody Direct-Q 3</t>
  </si>
  <si>
    <t>Autoklaw firmy H+P z wyposażeniem</t>
  </si>
  <si>
    <t>Zestaw diagnostyczny do badań mikrobiologicznych</t>
  </si>
  <si>
    <t>Aparat do destylacjiz parą wodną</t>
  </si>
  <si>
    <t>Kserokopiarka SHARP ARM - 160G wraz z wyposażeniem</t>
  </si>
  <si>
    <t>Obudowa czasomatu do punktu poboru wody</t>
  </si>
  <si>
    <t>Analizator przepływu wody-CURSA</t>
  </si>
  <si>
    <t>Detektor gazu GASHUNTER EX/O2/2XTOX</t>
  </si>
  <si>
    <t>Boks stalowy - szalunek do wykopów</t>
  </si>
  <si>
    <t>Mikroskop optyczny Olympus+kamera U 150CZ+oprogramowanie kpl.1</t>
  </si>
  <si>
    <t>Zestaw pomiarowy SONEL-1 do badań elektrycznych</t>
  </si>
  <si>
    <t>Aparat do mierzenia BZT5 (OxiTop)</t>
  </si>
  <si>
    <t>Zestaw do badań bakteriologicznych-filtracji</t>
  </si>
  <si>
    <t>Myjka ultradżwiękowa - Sonica 3200 LETH</t>
  </si>
  <si>
    <t>Spektrofotometr typ DR/4000 UV/VIS</t>
  </si>
  <si>
    <t>Ekstraktor SER 148/3 do bad.tłuszczu i osadu w ściekach</t>
  </si>
  <si>
    <t>Stacja poboru prób ścieków LIQUI-PORT</t>
  </si>
  <si>
    <t>Szafa termostatyczna/cieplarka laboratoryjna/</t>
  </si>
  <si>
    <t>zestaw termorejestratorów do urządzeń laboratoryjnych</t>
  </si>
  <si>
    <t>Wózek podnośnikowy ręczny MAR 2000 Lupa</t>
  </si>
  <si>
    <t>Wózek podnośnikowy ręczny MAR 2000 LUPA</t>
  </si>
  <si>
    <t>Stół konferencyjny nietypowy HPL-14 met.z portami elektr.-moduł 1,moduł 2</t>
  </si>
  <si>
    <t>Sejf+prowadnica klucza - wdroż.elem.pol.bezp. IT</t>
  </si>
  <si>
    <t>Piec muflowy laboratoryjny NABERTHERM</t>
  </si>
  <si>
    <t>Suszarka laboratoryjna POLL-LAB</t>
  </si>
  <si>
    <t>Cieplarka laboratoryjna POLL-LAB</t>
  </si>
  <si>
    <t>Witryna chłodnicza laboratoryjna</t>
  </si>
  <si>
    <t>Mineralizator mikrofalowy START D</t>
  </si>
  <si>
    <t>Zestaw mebli laboratoryjnych systemu Kottermann - pomieszczenie nr 6</t>
  </si>
  <si>
    <t>Zestaw mebli laboratoryjnych systemu Kottermann - pomieszczenie nr 9</t>
  </si>
  <si>
    <t>Zestaw mebli laboratoryjnych systemu Kottermann - pomieszczenie nr 11</t>
  </si>
  <si>
    <t>Zestaw mebli laboratoryjnych systemu Kottermann - pomieszczenie nr 14</t>
  </si>
  <si>
    <t>Zestaw mebli laboratoryjnych systemu Kottermann - pomieszczenie nr 16</t>
  </si>
  <si>
    <t>Zestaw mebli laboratoryjnych systemu Kottermann - pomieszczenie nr 17</t>
  </si>
  <si>
    <t>Zestaw mebli laboratoryjnych systemu Kottermann - pomieszczenie nr 103</t>
  </si>
  <si>
    <t>Zestaw mebli laboratoryjnych systemu Kottermann - pomieszczenie nr 104</t>
  </si>
  <si>
    <t>Zestaw mebli laboratoryjnych systemu Kottermann - pomieszczenie nr 105</t>
  </si>
  <si>
    <t>Zestaw mebli laboratoryjnych systemu Kottermann - pomieszczenie nr 106</t>
  </si>
  <si>
    <t>Zestaw mebli laboratoryjnych systemu Kottermann - pomieszczenie nr 107</t>
  </si>
  <si>
    <t>Zestaw mebli laboratoryjnych systemu Kottermann - pomieszczenie nr 108</t>
  </si>
  <si>
    <t>Zestaw mebli laboratoryjnych systemu Kottermann - pomieszczenie nr 109</t>
  </si>
  <si>
    <t>Zestaw mebli laboratoryjnych systemu Kottermann - pomieszczenie nr 110</t>
  </si>
  <si>
    <t>Zestaw mebli laboratoryjnych systemu Kottermann - pomieszczenie nr 111</t>
  </si>
  <si>
    <t>Zestaw mebli laboratoryjnych systemu Kottermann - pomieszczenie nr 112</t>
  </si>
  <si>
    <t>Zestaw mebli laboratoryjnych systemu Kottermann - pomieszczenie nr 113</t>
  </si>
  <si>
    <t>Zestaw mebli laboratoryjnych systemu Kottermann - pomieszczenie nr 114</t>
  </si>
  <si>
    <t>Zestaw mebli laboratoryjnych systemu Kottermann - pomieszczenie nr 115</t>
  </si>
  <si>
    <t>Zestaw mebli laboratoryjnych systemu Kottermann - pomieszczenie nr 116</t>
  </si>
  <si>
    <t>Zestaw mebli laboratoryjnych systemu Kottermann - pomieszczenie nr 117</t>
  </si>
  <si>
    <t>Zestaw mebli laboratoryjnych systemu Kottermann - pomieszczenie nr 118</t>
  </si>
  <si>
    <t>Zestaw mebli laboratoryjnych systemu Kottermann - pomieszczenie nr 119</t>
  </si>
  <si>
    <t>Zestaw mebli laboratoryjnych systemu Kottermann - pomieszczenie nr 120</t>
  </si>
  <si>
    <t>Zestaw mebli laboratoryjnych systemu Kottermann - pomieszczenie nr 121</t>
  </si>
  <si>
    <t>Zestaw mebli laboratoryjnych systemu Kottermann - pomieszczenie nr 122</t>
  </si>
  <si>
    <t>zestaw mebli laboratoryjnych systemu Kottermann - pomieszczenie nr 123</t>
  </si>
  <si>
    <t>Zestaw mebli kuchennych - pomieszczenie nr 13</t>
  </si>
  <si>
    <t>Sonda jonoselektywna nr 1364769</t>
  </si>
  <si>
    <t>Sonda jonoselektywna nr 1364770</t>
  </si>
  <si>
    <t>Przepływomierz powietrza KEMA 06 ATEX 0207X</t>
  </si>
  <si>
    <t>Chromatograf gazowy - zestaw GC i GC/MS</t>
  </si>
  <si>
    <t>Tlenomierz laboratoryjny inoLAB OXI 730SET z sondą tlenową StirrOx G</t>
  </si>
  <si>
    <t>Spektrofotometr Hach Lange DR3900</t>
  </si>
  <si>
    <t>Kserokopiarka Toshiba e-studio 256 + RADF</t>
  </si>
  <si>
    <t>Sygnalizator radarowy SITRANS - przepompownia P1-1</t>
  </si>
  <si>
    <t>Kserokopiarka Toshiba e-studio 2551C</t>
  </si>
  <si>
    <t>Przepływomierz elektromagnetyczny</t>
  </si>
  <si>
    <t>Przetwornik pomiarowy z 4 wejściami dla pomiarów - zbiornik reakcji</t>
  </si>
  <si>
    <t>Sonda do pomiaru stężenia tlenu - zbiornik reakcji</t>
  </si>
  <si>
    <t>Optyczny czujnik mętności - zbiornik reakcji</t>
  </si>
  <si>
    <t>Sonda do pomiaru przewodności - zbiornik reakcji</t>
  </si>
  <si>
    <t>Sonda do pomiaru odczynu PH - zbiornik reakcji</t>
  </si>
  <si>
    <t>Kompletny układ do pomiaru mętności po filtrach - ST</t>
  </si>
  <si>
    <t>Przetwornik pomiarowy z 2 wejściami dla pomiarów pH i wolnego chloru</t>
  </si>
  <si>
    <t>Sonda do pomiaru odczynu pH po filtracji</t>
  </si>
  <si>
    <t>Czujnik wolnego chloru - w wodzie uzdatnionej po zbiornikach reakcji - sonda</t>
  </si>
  <si>
    <t>Przepływomierz elektromagnetyczny DN150 nr 1</t>
  </si>
  <si>
    <t>Przepływomierz elektromagnetyczny DN150 nr 2</t>
  </si>
  <si>
    <t>Przepływomierz elektromagnetyczny DN150 nr 3</t>
  </si>
  <si>
    <t>Przepływomierz elektromagnetyczny DN150 nr 4</t>
  </si>
  <si>
    <t>Przepływomierz elektromagnetyczny DN150 nr 5</t>
  </si>
  <si>
    <t>Przepływomierz elektromagnetyczny DN150 nr 6</t>
  </si>
  <si>
    <t>Przepływomierz elektromagnetyczny DN150 nr 7</t>
  </si>
  <si>
    <t>Przepływomierz elektromagnetyczny DN150 nr 8</t>
  </si>
  <si>
    <t>Przepływomierz elektromagnetyczny DN200 nr 1</t>
  </si>
  <si>
    <t>Przepływomierz elektromagnetyczny DN200 nr 2</t>
  </si>
  <si>
    <t>Przepływomierz elektromagnetyczny DN200 nr 3</t>
  </si>
  <si>
    <t>Przepływomierz elektromagnetyczny DN200 nr 4</t>
  </si>
  <si>
    <t>Przepływomierz elektromagnetyczny DN200 nr 5</t>
  </si>
  <si>
    <t>Przepływomierz elektromagnetyczny DN200 nr 6</t>
  </si>
  <si>
    <t>Przepływomierz elektromagnetyczny DN200 nr 7</t>
  </si>
  <si>
    <t>Przepływomierz elektromagnetyczny DN200 nr 8</t>
  </si>
  <si>
    <t>Przepływomierz elektromagnetyczny DN200 nr 9</t>
  </si>
  <si>
    <t>Przepływomierz elektromagnetyczny DN250</t>
  </si>
  <si>
    <t>Przepływomierz elektromagnetyczny DN300 nr 1</t>
  </si>
  <si>
    <t>Przepływomierz elektromagnetyczny DN300 nr 2</t>
  </si>
  <si>
    <t>Szafa serwerowa 19" z wyposażeniem</t>
  </si>
  <si>
    <t>Kserokopiarka Toshiba e-st 2551c</t>
  </si>
  <si>
    <t>Waga analityczna automatyczna OHAUS</t>
  </si>
  <si>
    <t>Zestaw filtracyjny do filtracji wody trójstanowiskowy</t>
  </si>
  <si>
    <t>Aparatura kontrolno-pomiarowa reaktora biologicznego</t>
  </si>
  <si>
    <t xml:space="preserve">SUW Strzyzewice </t>
  </si>
  <si>
    <t>SUW Karczma Borowa</t>
  </si>
  <si>
    <t>SUW Radomicko</t>
  </si>
  <si>
    <t>SUW Lipno</t>
  </si>
  <si>
    <t>Leszno ul. Lipowa 76 A</t>
  </si>
  <si>
    <t>Leszno ul. Gronowska</t>
  </si>
  <si>
    <t>Oczyszczalnia scieków Henrykowo</t>
  </si>
  <si>
    <t>Leszno ul. Grunwaldzka</t>
  </si>
  <si>
    <t>SUW Żakowo</t>
  </si>
  <si>
    <t>SUW Strzyżewice</t>
  </si>
  <si>
    <t>SUW Zaborowo</t>
  </si>
  <si>
    <t>Wieża ciśnień  Leszno ul. Poniatowskiego</t>
  </si>
  <si>
    <t>Henrykowo</t>
  </si>
  <si>
    <t>Leszno ul.Usługowa</t>
  </si>
  <si>
    <t>Leszno ul.Bojanowskiego</t>
  </si>
  <si>
    <t>Leszno ul.Strzelecka</t>
  </si>
  <si>
    <t>Leszno ul.Święciechowska</t>
  </si>
  <si>
    <t>Leszno ul. Zachodnia</t>
  </si>
  <si>
    <t>Gronówko</t>
  </si>
  <si>
    <t>Lipno ul. Spółdzielcza</t>
  </si>
  <si>
    <t>Wilkowice ul. Klonowa</t>
  </si>
  <si>
    <t>Lipno ul. Krańcowa</t>
  </si>
  <si>
    <t>Lipno ul. Świerkowa</t>
  </si>
  <si>
    <t>Strzyżewice ul.Lotnicza</t>
  </si>
  <si>
    <t>Henrykowo ul.Zaborowska</t>
  </si>
  <si>
    <t>Długie Stare</t>
  </si>
  <si>
    <t>Gołanice ul. Spacerowa</t>
  </si>
  <si>
    <t>Trzebiny ul. Graniczna</t>
  </si>
  <si>
    <t>Długie Stare ul. Jesienna</t>
  </si>
  <si>
    <t>Przybyszewo</t>
  </si>
  <si>
    <t>Leszno</t>
  </si>
  <si>
    <t>Leszno ul.Poniatowskiego 1</t>
  </si>
  <si>
    <t>Leszno ul. Brzechwy</t>
  </si>
  <si>
    <t>Leszno ul.Zachodnia</t>
  </si>
  <si>
    <t>Leszno ul. Święciechowska</t>
  </si>
  <si>
    <t>Wilkowice ul. Lipowa</t>
  </si>
  <si>
    <t>Leszno ul. Poniatowskiego</t>
  </si>
  <si>
    <t>SUW Klonówiec</t>
  </si>
  <si>
    <t>Oczyszczalnia Henrykowo</t>
  </si>
  <si>
    <t>Laboratorium</t>
  </si>
  <si>
    <t>Leszno ul. Bojanowskiego</t>
  </si>
  <si>
    <t>Święciechowa ul. Leszczyńska</t>
  </si>
  <si>
    <t>Strzyżewice ul. Balonowa</t>
  </si>
  <si>
    <t>Stacja Zlewna Święciechowa</t>
  </si>
  <si>
    <t>SUW Strzyzewice</t>
  </si>
  <si>
    <t>SUW Maryszewice</t>
  </si>
  <si>
    <t>Leszno ul. Chocimska</t>
  </si>
  <si>
    <t>Leszno ul. Usługowa</t>
  </si>
  <si>
    <t>Henrykowo ul. Zaborowska</t>
  </si>
  <si>
    <t>Święciechowa ul.Leszczyńska</t>
  </si>
  <si>
    <t>Kocioł olejowy LUMO Warsztat mechaniczny</t>
  </si>
  <si>
    <t>Kocioł olejowo-gazowy 45kW Warsztat mechaniczny</t>
  </si>
  <si>
    <t>Maryszewice</t>
  </si>
  <si>
    <t>Zaborowo</t>
  </si>
  <si>
    <t>Budynek laboratorium - bud. I</t>
  </si>
  <si>
    <t>Budynek Oczyszczalni  Muzeum</t>
  </si>
  <si>
    <t>P 3-1</t>
  </si>
  <si>
    <t>Wilkowice, ul. Lipowa</t>
  </si>
  <si>
    <t>Gmina Lipno</t>
  </si>
  <si>
    <t>P 3-3</t>
  </si>
  <si>
    <t>Wilkowice, ul. Świeciechowska</t>
  </si>
  <si>
    <t>P 3-5</t>
  </si>
  <si>
    <t>Wilkowice, ul. Ogrodowa</t>
  </si>
  <si>
    <t>P 6-1</t>
  </si>
  <si>
    <t>Gronówko "Wieś"</t>
  </si>
  <si>
    <t>P 3-2</t>
  </si>
  <si>
    <t>Wilkowice, ul. Dworcowa</t>
  </si>
  <si>
    <t>P 3-4</t>
  </si>
  <si>
    <t>Wilkowice, ul. Uslugowa</t>
  </si>
  <si>
    <t>P 2-8</t>
  </si>
  <si>
    <t>Lasocice, ul. Sloneczna</t>
  </si>
  <si>
    <t>P 2-2</t>
  </si>
  <si>
    <t>Święciechowa, "Czarna Droga"</t>
  </si>
  <si>
    <t>P 2-3</t>
  </si>
  <si>
    <t>Święciechowa, ZUW</t>
  </si>
  <si>
    <t>Mienie osób trzecich</t>
  </si>
  <si>
    <t>Nazwa</t>
  </si>
  <si>
    <t>Lokalizacja</t>
  </si>
  <si>
    <t>Budynek stacji uzdatniania wody</t>
  </si>
  <si>
    <t>Sulejewo</t>
  </si>
  <si>
    <t>Radomicko</t>
  </si>
  <si>
    <t>Górka Duchowna</t>
  </si>
  <si>
    <t>Klonowiec</t>
  </si>
  <si>
    <t>Goniembice</t>
  </si>
  <si>
    <t>100 kVA</t>
  </si>
  <si>
    <t xml:space="preserve">Transformator </t>
  </si>
  <si>
    <t>Moc</t>
  </si>
  <si>
    <t>Suma ubezpieczenia</t>
  </si>
  <si>
    <t>Strzyżewice</t>
  </si>
  <si>
    <t>250 kVA</t>
  </si>
  <si>
    <t>Karczma Borowa</t>
  </si>
  <si>
    <t>Leszno ul. Lipowa</t>
  </si>
  <si>
    <t>160 kVA</t>
  </si>
  <si>
    <t>Transformator  CRT/250/17,5/15.75 B2 Nr 119257</t>
  </si>
  <si>
    <t>250 kvA</t>
  </si>
  <si>
    <t>Leszno Zaborowo SUW</t>
  </si>
  <si>
    <t>Transformator CRT/250/17,5/15.75 B2 Nr 119256</t>
  </si>
  <si>
    <t>Razem</t>
  </si>
  <si>
    <t>Żakowo</t>
  </si>
  <si>
    <t>Transformatory</t>
  </si>
  <si>
    <t>P 2-10</t>
  </si>
  <si>
    <t>Długie stare ul. Wiosenna</t>
  </si>
  <si>
    <t>P 7-0</t>
  </si>
  <si>
    <t>P 7-1</t>
  </si>
  <si>
    <t>P 7-2</t>
  </si>
  <si>
    <t>P 7-3</t>
  </si>
  <si>
    <t>Mórkowo</t>
  </si>
  <si>
    <t>Lipno, ul Powstańców</t>
  </si>
  <si>
    <t>Lipno, ul Ogrodowa</t>
  </si>
  <si>
    <t>P 8-1</t>
  </si>
  <si>
    <t>P 8-2</t>
  </si>
  <si>
    <t>Gołanice ul. Parkowa</t>
  </si>
  <si>
    <t>Gołanice przy jeziorze</t>
  </si>
  <si>
    <t>P 9-1</t>
  </si>
  <si>
    <t>P 9-2</t>
  </si>
  <si>
    <t>Krzycko Małe ul. Główna 5</t>
  </si>
  <si>
    <t>Krzycko Małe ul. Głowna przy Kościele</t>
  </si>
  <si>
    <t>MASZYNY, URZĄDZENIA I APARATY ogólnego stosowania</t>
  </si>
  <si>
    <t>400 kVA</t>
  </si>
  <si>
    <t xml:space="preserve">Transformatory olejowe w budynku energetycznym SUW </t>
  </si>
  <si>
    <t>Transformatory olejowe w budynku energetycznym LAS</t>
  </si>
  <si>
    <t xml:space="preserve">Transformatory suche OŚ Henrykowo </t>
  </si>
  <si>
    <t>630 kVA</t>
  </si>
  <si>
    <t>160kVA</t>
  </si>
  <si>
    <t>Linie napowietrzne i kablowe</t>
  </si>
  <si>
    <t>Inne</t>
  </si>
  <si>
    <t>Ogrodzenia inne</t>
  </si>
  <si>
    <t>Przepompownia ścieków P1-3 Leszno ul. Brzechwy</t>
  </si>
  <si>
    <t xml:space="preserve"> Leszno ul. Brzechwy</t>
  </si>
  <si>
    <t xml:space="preserve">Kable zasilające </t>
  </si>
  <si>
    <t>Pozostały sprzęt elektrotechniczny</t>
  </si>
  <si>
    <t>2. Sprzęt przenośny</t>
  </si>
  <si>
    <t>Nr ŚT</t>
  </si>
  <si>
    <t xml:space="preserve">Lokalizacja </t>
  </si>
  <si>
    <t>1.Przepompownie</t>
  </si>
  <si>
    <t>2. Stacje Uzdatniania Wody</t>
  </si>
  <si>
    <t>Nr</t>
  </si>
  <si>
    <t>Przepompownia ścieków</t>
  </si>
  <si>
    <t>RAZEM</t>
  </si>
  <si>
    <t>Przedmiot ubezpieczenia</t>
  </si>
  <si>
    <t>Suma Ubezpieczenia</t>
  </si>
  <si>
    <t>Budynki i budowle wraz ze stałymi elementami infrastruktury, oraz elementami zamontowanymi na zewnątrz w tym m.in.: ogrodzenia, drogi, place, obiekty małej architektury, sieci energetyczne i instalacje (wodociągowe, gazowe itp)*</t>
  </si>
  <si>
    <t>Transformatory*</t>
  </si>
  <si>
    <t>Środki obrotowe</t>
  </si>
  <si>
    <t>Mienie pracownicze</t>
  </si>
  <si>
    <t>Mienie osób trzecich*</t>
  </si>
  <si>
    <t>Gotówka</t>
  </si>
  <si>
    <t>Kotły i Agregaty</t>
  </si>
  <si>
    <t>1. Sprzęt stacjonarny</t>
  </si>
  <si>
    <t>Maszyny,aparaty, urządzenia, elektronika nie ujeta w EEI*</t>
  </si>
  <si>
    <t>02-02074</t>
  </si>
  <si>
    <t xml:space="preserve">Oświetlenie zewnętrzne LED na terenie bazy MPWiK </t>
  </si>
  <si>
    <t>02-02075</t>
  </si>
  <si>
    <t xml:space="preserve">Oświetlenie zewnętrzne LED na SUW Strzyżewice </t>
  </si>
  <si>
    <t xml:space="preserve">Oświetlenie zewnętrzne LED na SUW Żakowo </t>
  </si>
  <si>
    <t>Kocioł gazowy LUMO bud. B</t>
  </si>
  <si>
    <t>03-00026</t>
  </si>
  <si>
    <t>06-00139</t>
  </si>
  <si>
    <t xml:space="preserve">Układ pomiarowo- rozliczeniowy wraz z wewnętrzną linią zasilającą - SUW Radomicko </t>
  </si>
  <si>
    <t>06-00140</t>
  </si>
  <si>
    <t xml:space="preserve">System sygnalizacji i napadu ( SSWiN) na SUW Radomicko </t>
  </si>
  <si>
    <t>06-00141</t>
  </si>
  <si>
    <t xml:space="preserve">System sygnalizacji i napadu ( SSWiN) na SUW Żakowo </t>
  </si>
  <si>
    <t>06-00142</t>
  </si>
  <si>
    <t>Sysyem monitoringu wizyjnego na SUW Karczma Borowa</t>
  </si>
  <si>
    <t>08-00279</t>
  </si>
  <si>
    <t>Układ pomiarowy - defostracja RB2</t>
  </si>
  <si>
    <t>08-00280</t>
  </si>
  <si>
    <t>Układ pomiarowy - defostracja RB1</t>
  </si>
  <si>
    <t>08-00281</t>
  </si>
  <si>
    <t>08-00282</t>
  </si>
  <si>
    <t xml:space="preserve">System oczyszczania wody do badań fizyko-chemicznych </t>
  </si>
  <si>
    <t>04-00894</t>
  </si>
  <si>
    <t xml:space="preserve">Wentylator dachowy CTUB/4140 z wyłącznikiem </t>
  </si>
  <si>
    <t>04-00895</t>
  </si>
  <si>
    <t xml:space="preserve">Wentylator dachowy RVISP/4-15-025S z wyłącznikiem </t>
  </si>
  <si>
    <t>04-00896</t>
  </si>
  <si>
    <t xml:space="preserve">Pompa głębinowa do studni DW2 na SUW Żakowo </t>
  </si>
  <si>
    <t xml:space="preserve">SUW Radomicko </t>
  </si>
  <si>
    <t>Agregat prądotwórczy bez obudowy FDF60IS</t>
  </si>
  <si>
    <t>02-02096</t>
  </si>
  <si>
    <t>Krzycko Małe</t>
  </si>
  <si>
    <t xml:space="preserve">Leszno, ul. Jagiellońska </t>
  </si>
  <si>
    <t xml:space="preserve">Lipno, ul. Powstańców Wlkp. </t>
  </si>
  <si>
    <t>04-00187</t>
  </si>
  <si>
    <t xml:space="preserve">Drukarka HP Desk </t>
  </si>
  <si>
    <t>04-00691</t>
  </si>
  <si>
    <t>Drukarka EPSON L382</t>
  </si>
  <si>
    <t>04-00692</t>
  </si>
  <si>
    <t xml:space="preserve">Monitor LG do podglądu Scada </t>
  </si>
  <si>
    <t>04-00693</t>
  </si>
  <si>
    <t>Zasilacz UPS Ever Easyline 650 AVR USB</t>
  </si>
  <si>
    <t>04-00694</t>
  </si>
  <si>
    <t>04-00695</t>
  </si>
  <si>
    <t>04-00696</t>
  </si>
  <si>
    <t>04-00697</t>
  </si>
  <si>
    <t>04-00698</t>
  </si>
  <si>
    <t>04-00699</t>
  </si>
  <si>
    <t>04-00700</t>
  </si>
  <si>
    <t>04-00701</t>
  </si>
  <si>
    <t>04-00702</t>
  </si>
  <si>
    <t>04-00703</t>
  </si>
  <si>
    <t>04-00704</t>
  </si>
  <si>
    <t>04-00705</t>
  </si>
  <si>
    <t>Monitor Dell E2417H 24 "</t>
  </si>
  <si>
    <t>04-00706</t>
  </si>
  <si>
    <t>04-00707</t>
  </si>
  <si>
    <t>04-00708</t>
  </si>
  <si>
    <t>04-00709</t>
  </si>
  <si>
    <t>04-00710</t>
  </si>
  <si>
    <t>04-00711</t>
  </si>
  <si>
    <t>04-00712</t>
  </si>
  <si>
    <t>04-00713</t>
  </si>
  <si>
    <t>04-00714</t>
  </si>
  <si>
    <t>04-00715</t>
  </si>
  <si>
    <t>04-00716</t>
  </si>
  <si>
    <t>04-00717</t>
  </si>
  <si>
    <t>04-00718</t>
  </si>
  <si>
    <t>04-00719</t>
  </si>
  <si>
    <t>04-00720</t>
  </si>
  <si>
    <t>04-00721</t>
  </si>
  <si>
    <t>04-00722</t>
  </si>
  <si>
    <t>04-00723</t>
  </si>
  <si>
    <t>Napęd optyczny DVD LiteOn</t>
  </si>
  <si>
    <t>Laptop Dell Latitude 5580</t>
  </si>
  <si>
    <t>04-00724</t>
  </si>
  <si>
    <t>04-00725</t>
  </si>
  <si>
    <t>04-00726</t>
  </si>
  <si>
    <t>04-00727</t>
  </si>
  <si>
    <t>04-00728</t>
  </si>
  <si>
    <t>Laptop Dell Latitude 5480</t>
  </si>
  <si>
    <t>Stacja dokująca DELL WD 15</t>
  </si>
  <si>
    <t>04-00729</t>
  </si>
  <si>
    <t>04-00730</t>
  </si>
  <si>
    <t>04-00731</t>
  </si>
  <si>
    <t>04-00732</t>
  </si>
  <si>
    <t>04-00733</t>
  </si>
  <si>
    <t>04-00734</t>
  </si>
  <si>
    <t>04-00735</t>
  </si>
  <si>
    <t>04-00736</t>
  </si>
  <si>
    <t>04-00737</t>
  </si>
  <si>
    <t>04-00738</t>
  </si>
  <si>
    <t>04-00739</t>
  </si>
  <si>
    <t>04-00740</t>
  </si>
  <si>
    <t>04-00741</t>
  </si>
  <si>
    <t>04-00742</t>
  </si>
  <si>
    <t>04-00743</t>
  </si>
  <si>
    <t>04-00744</t>
  </si>
  <si>
    <t>04-00745</t>
  </si>
  <si>
    <t>04-00746</t>
  </si>
  <si>
    <t>04-00747</t>
  </si>
  <si>
    <t>04-00748</t>
  </si>
  <si>
    <t>04-00749</t>
  </si>
  <si>
    <t>04-00750</t>
  </si>
  <si>
    <t>04-00751</t>
  </si>
  <si>
    <t>04-00752</t>
  </si>
  <si>
    <t>04-00753</t>
  </si>
  <si>
    <t>04-00754</t>
  </si>
  <si>
    <t>04-00755</t>
  </si>
  <si>
    <t>04-00756</t>
  </si>
  <si>
    <t>04-00757</t>
  </si>
  <si>
    <t>04-00758</t>
  </si>
  <si>
    <t>04-00759</t>
  </si>
  <si>
    <t>Komputer DELL Optiplex 7050</t>
  </si>
  <si>
    <t>04-00760</t>
  </si>
  <si>
    <t>04-00761</t>
  </si>
  <si>
    <t>04-00762</t>
  </si>
  <si>
    <t>04-00763</t>
  </si>
  <si>
    <t>04-00764</t>
  </si>
  <si>
    <t>04-00765</t>
  </si>
  <si>
    <t>04-00766</t>
  </si>
  <si>
    <t>04-00767</t>
  </si>
  <si>
    <t>04-00768</t>
  </si>
  <si>
    <t>04-00769</t>
  </si>
  <si>
    <t>szafa sterownicza SZR typ FA100CLGPN2A1</t>
  </si>
  <si>
    <t>04-00770</t>
  </si>
  <si>
    <t>04-00771</t>
  </si>
  <si>
    <t>04-00772</t>
  </si>
  <si>
    <t>04-00773</t>
  </si>
  <si>
    <t>04-00774</t>
  </si>
  <si>
    <t>04-00775</t>
  </si>
  <si>
    <t>04-00776</t>
  </si>
  <si>
    <t>04-00777</t>
  </si>
  <si>
    <t>04-00778</t>
  </si>
  <si>
    <t>04-00779</t>
  </si>
  <si>
    <t>04-00780</t>
  </si>
  <si>
    <t>04-00781</t>
  </si>
  <si>
    <t>04-00782</t>
  </si>
  <si>
    <t>04-00783</t>
  </si>
  <si>
    <t>04-00784</t>
  </si>
  <si>
    <t>04-00785</t>
  </si>
  <si>
    <t>04-00786</t>
  </si>
  <si>
    <t>04-00787</t>
  </si>
  <si>
    <t>04-00788</t>
  </si>
  <si>
    <t>04-00789</t>
  </si>
  <si>
    <t>04-00790</t>
  </si>
  <si>
    <t>04-00791</t>
  </si>
  <si>
    <t>04-00792</t>
  </si>
  <si>
    <t>04-00793</t>
  </si>
  <si>
    <t>04-00794</t>
  </si>
  <si>
    <t>04-00795</t>
  </si>
  <si>
    <t>04-00796</t>
  </si>
  <si>
    <t>04-00797</t>
  </si>
  <si>
    <t>04-00798</t>
  </si>
  <si>
    <t>04-00799</t>
  </si>
  <si>
    <t>04-00800</t>
  </si>
  <si>
    <t>04-00801</t>
  </si>
  <si>
    <t>04-00802</t>
  </si>
  <si>
    <t>04-00803</t>
  </si>
  <si>
    <t>04-00804</t>
  </si>
  <si>
    <t>04-00805</t>
  </si>
  <si>
    <t>04-00806</t>
  </si>
  <si>
    <t>04-00807</t>
  </si>
  <si>
    <t>04-00808</t>
  </si>
  <si>
    <t>04-00809</t>
  </si>
  <si>
    <t>04-00810</t>
  </si>
  <si>
    <t>04-00811</t>
  </si>
  <si>
    <t>04-00812</t>
  </si>
  <si>
    <t>04-00813</t>
  </si>
  <si>
    <t>04-00814</t>
  </si>
  <si>
    <t>04-00815</t>
  </si>
  <si>
    <t>04-00816</t>
  </si>
  <si>
    <t>04-00817</t>
  </si>
  <si>
    <t>04-00818</t>
  </si>
  <si>
    <t>04-00819</t>
  </si>
  <si>
    <t>04-00820</t>
  </si>
  <si>
    <t>04-00821</t>
  </si>
  <si>
    <t>04-00822</t>
  </si>
  <si>
    <t>04-00823</t>
  </si>
  <si>
    <t>04-00824</t>
  </si>
  <si>
    <t>04-00825</t>
  </si>
  <si>
    <t>04-00826</t>
  </si>
  <si>
    <t>04-00827</t>
  </si>
  <si>
    <t>04-00828</t>
  </si>
  <si>
    <t>04-00829</t>
  </si>
  <si>
    <t>04-00830</t>
  </si>
  <si>
    <t>04-00831</t>
  </si>
  <si>
    <t>04-00832</t>
  </si>
  <si>
    <t>04-00833</t>
  </si>
  <si>
    <t>04-00834</t>
  </si>
  <si>
    <t>04-00835</t>
  </si>
  <si>
    <t>04-00836</t>
  </si>
  <si>
    <t>04-00837</t>
  </si>
  <si>
    <t>04-00838</t>
  </si>
  <si>
    <t>04-00839</t>
  </si>
  <si>
    <t>04-00840</t>
  </si>
  <si>
    <t>04-00841</t>
  </si>
  <si>
    <t>04-00842</t>
  </si>
  <si>
    <t>04-00843</t>
  </si>
  <si>
    <t>04-00844</t>
  </si>
  <si>
    <t>04-00845</t>
  </si>
  <si>
    <t>04-00846</t>
  </si>
  <si>
    <t>04-00847</t>
  </si>
  <si>
    <t>04-00848</t>
  </si>
  <si>
    <t>04-00849</t>
  </si>
  <si>
    <t>04-00850</t>
  </si>
  <si>
    <t>04-00851</t>
  </si>
  <si>
    <t>04-00852</t>
  </si>
  <si>
    <t>04-00853</t>
  </si>
  <si>
    <t>04-00854</t>
  </si>
  <si>
    <t>04-00855</t>
  </si>
  <si>
    <t>04-00856</t>
  </si>
  <si>
    <t>04-00857</t>
  </si>
  <si>
    <t>04-00858</t>
  </si>
  <si>
    <t>04-00859</t>
  </si>
  <si>
    <t>04-00860</t>
  </si>
  <si>
    <t>04-00861</t>
  </si>
  <si>
    <t>04-00862</t>
  </si>
  <si>
    <t>04-00863</t>
  </si>
  <si>
    <t>04-00864</t>
  </si>
  <si>
    <t>04-00865</t>
  </si>
  <si>
    <t>04-00866</t>
  </si>
  <si>
    <t>04-00867</t>
  </si>
  <si>
    <t>04-00868</t>
  </si>
  <si>
    <t>04-00869</t>
  </si>
  <si>
    <t>04-00870</t>
  </si>
  <si>
    <t>Sprężarka powietrza Airpol 7 - SUW Maryszewice</t>
  </si>
  <si>
    <t>04-00871</t>
  </si>
  <si>
    <t>04-00872</t>
  </si>
  <si>
    <t>04-00873</t>
  </si>
  <si>
    <t>04-00874</t>
  </si>
  <si>
    <t>04-00875</t>
  </si>
  <si>
    <t>04-00876</t>
  </si>
  <si>
    <t>04-00877</t>
  </si>
  <si>
    <t>04-00878</t>
  </si>
  <si>
    <t>04-00879</t>
  </si>
  <si>
    <t>04-00880</t>
  </si>
  <si>
    <t>04-00881</t>
  </si>
  <si>
    <t>04-00882</t>
  </si>
  <si>
    <t>04-00883</t>
  </si>
  <si>
    <t>04-00884</t>
  </si>
  <si>
    <t>04-00885</t>
  </si>
  <si>
    <t>04-00886</t>
  </si>
  <si>
    <t>04-00887</t>
  </si>
  <si>
    <t>04-00888</t>
  </si>
  <si>
    <t>04-00889</t>
  </si>
  <si>
    <t>04-00890</t>
  </si>
  <si>
    <t>04-00891</t>
  </si>
  <si>
    <t>04-00892</t>
  </si>
  <si>
    <t>04-00893</t>
  </si>
  <si>
    <t>Laptop DELL Latitude 5480</t>
  </si>
  <si>
    <t>Urządzenie wielofunkcyjne RICOH MPC2011</t>
  </si>
  <si>
    <t xml:space="preserve">nr środka trwałego </t>
  </si>
  <si>
    <t xml:space="preserve">Stacja zlewcza ścieków Maryszewice </t>
  </si>
  <si>
    <t xml:space="preserve">3. Sprzęt dzierżawiony </t>
  </si>
  <si>
    <t>Urządzenie multifunkcyjne Epson 8510</t>
  </si>
  <si>
    <t>Urządzenie multifunkcyjne Epson 5690</t>
  </si>
  <si>
    <t>Drukarka Toshiba 456</t>
  </si>
  <si>
    <t>Drukarka Toshiba 2505ac</t>
  </si>
  <si>
    <t xml:space="preserve">Przepompownia ścieków P9-3 przy ul. Głównej w Krzycku Małym </t>
  </si>
  <si>
    <t xml:space="preserve">Żakowo </t>
  </si>
  <si>
    <t xml:space="preserve"> </t>
  </si>
  <si>
    <t>zespół prądotwórczy przewoźny PAD</t>
  </si>
  <si>
    <t>02-00593</t>
  </si>
  <si>
    <t>02-02300</t>
  </si>
  <si>
    <t xml:space="preserve">Zdrój uliczny z syst. Retencyjno-rozsączającym ul. Wyspiańskiego i Fr. z Asyżu </t>
  </si>
  <si>
    <t xml:space="preserve">ul. Wyspiańskiego i Fr. z Asyżu </t>
  </si>
  <si>
    <t>02-02302</t>
  </si>
  <si>
    <t>Zdrój uliczny z syst. Retencyjno-rozsączającym ul. Rejtana</t>
  </si>
  <si>
    <t>ul. Rejtana</t>
  </si>
  <si>
    <t>02-00311</t>
  </si>
  <si>
    <t xml:space="preserve">Zdrój uliczny  Nowy Rynek </t>
  </si>
  <si>
    <t xml:space="preserve">Nowy Rynek </t>
  </si>
  <si>
    <t>02-00312</t>
  </si>
  <si>
    <t xml:space="preserve">Zdrój uliczny Rynek </t>
  </si>
  <si>
    <t>Rynek</t>
  </si>
  <si>
    <t>02-01221</t>
  </si>
  <si>
    <t xml:space="preserve">Zdrój uliczny z syst. Retencyjno-rozsączającym - Skateplaza ul. Fr. z Asyżu </t>
  </si>
  <si>
    <t xml:space="preserve">ul. Fr. Z Asyżu </t>
  </si>
  <si>
    <t>3. Studnie głębinowe</t>
  </si>
  <si>
    <t>Studnia głębinowa - Sulejewo</t>
  </si>
  <si>
    <t>Studnia głębinowa - Wilkowice/ Maryszewice</t>
  </si>
  <si>
    <t xml:space="preserve">Studnia głębinowa - Górka Duchowna </t>
  </si>
  <si>
    <t>Studnia głębionwa - Klonówiec</t>
  </si>
  <si>
    <t>Studnia głębinowa - Goniembice</t>
  </si>
  <si>
    <t xml:space="preserve">Sulejewo </t>
  </si>
  <si>
    <t>Klonówiec</t>
  </si>
  <si>
    <t>4.</t>
  </si>
  <si>
    <t xml:space="preserve">Stacja zlewcza </t>
  </si>
  <si>
    <t>02-02076</t>
  </si>
  <si>
    <t>01-00050</t>
  </si>
  <si>
    <t>Wiata magazynowa na osad 1</t>
  </si>
  <si>
    <t>01-00051</t>
  </si>
  <si>
    <t>Wiata magazynowa na osad 2</t>
  </si>
  <si>
    <t>02-02344</t>
  </si>
  <si>
    <t xml:space="preserve">Rurociąg tłoczony wody surowej </t>
  </si>
  <si>
    <t>02-02345</t>
  </si>
  <si>
    <t xml:space="preserve">Ogrodzenie studni M5, S1 bis </t>
  </si>
  <si>
    <t>02-02346</t>
  </si>
  <si>
    <t xml:space="preserve">Ogrodzenie studni S2 bis </t>
  </si>
  <si>
    <t>02-02347</t>
  </si>
  <si>
    <t>02-02348</t>
  </si>
  <si>
    <t>Przepust elektryczny DN 110</t>
  </si>
  <si>
    <t>02-02352</t>
  </si>
  <si>
    <t>Plan manewrowy między wiatami magazynowymi na osad</t>
  </si>
  <si>
    <t>02-02356</t>
  </si>
  <si>
    <t xml:space="preserve">Brama dwuskrzydłowa z automatem bramowym oraz dodatkowym ogrodzeniem </t>
  </si>
  <si>
    <t>02-02357</t>
  </si>
  <si>
    <t>Przepust elektryczny DN110</t>
  </si>
  <si>
    <t>Droga przy wiatach magazynowych na osad</t>
  </si>
  <si>
    <t>02-02359</t>
  </si>
  <si>
    <t>02-02360</t>
  </si>
  <si>
    <t>Nawierzchnia z kostki betonowej na terenie przepompowni P1-5</t>
  </si>
  <si>
    <t>02-02373</t>
  </si>
  <si>
    <t xml:space="preserve">Ogrodzenie - brama automatyczna wjazdowa do siedziby MPWiK </t>
  </si>
  <si>
    <t>Przepust do światłowodu DN 40</t>
  </si>
  <si>
    <t>Leszno, ul. Usługowa</t>
  </si>
  <si>
    <t>Leszno, ul. Lipowa 76a</t>
  </si>
  <si>
    <t>04-00897</t>
  </si>
  <si>
    <t>04-00898</t>
  </si>
  <si>
    <t xml:space="preserve">Pompa głębinowa na ujęcie Karczma Borowa </t>
  </si>
  <si>
    <t>Pompa Wacker PDI3A</t>
  </si>
  <si>
    <t>04-00903</t>
  </si>
  <si>
    <t>Pompa do osadu VX 136-70Q</t>
  </si>
  <si>
    <t>05-00038</t>
  </si>
  <si>
    <t>Stopa wibracyjna Weber SRV 660</t>
  </si>
  <si>
    <t>06-00144</t>
  </si>
  <si>
    <t xml:space="preserve">Szafa zasilająco-sterownicza AKPiA przy studni M5, S1bis </t>
  </si>
  <si>
    <t>06-00146</t>
  </si>
  <si>
    <t>Szafa zasilająco-sterownicza AKPiA przy studni S2bis</t>
  </si>
  <si>
    <t xml:space="preserve">Monitoring CCTV na terenie oczyszczalni ścieków </t>
  </si>
  <si>
    <t>08-00283</t>
  </si>
  <si>
    <t>Przepływomierz MPP600 DN 100 (  studnia M5)</t>
  </si>
  <si>
    <t>08-00284</t>
  </si>
  <si>
    <t>Przepływomierz MPP600 DN 100 (  studnia S1bis)</t>
  </si>
  <si>
    <t>08-00285</t>
  </si>
  <si>
    <t>Przepływomierz MPP600 DN 100 (  studnia S2bis)</t>
  </si>
  <si>
    <t>08-00286</t>
  </si>
  <si>
    <t xml:space="preserve">Hydrauliczne zabepieczenie wykopów - szlaunki </t>
  </si>
  <si>
    <t>04-00068</t>
  </si>
  <si>
    <t>Monitor LCD 19" LG W19527Q-PF</t>
  </si>
  <si>
    <t>04-00154</t>
  </si>
  <si>
    <t>Projektor LCD Panasonic</t>
  </si>
  <si>
    <t>04-00198</t>
  </si>
  <si>
    <t>Drukarrka HP Laser Jet 1100</t>
  </si>
  <si>
    <t>04-00236</t>
  </si>
  <si>
    <t>Monitor LCD Belinea 17"</t>
  </si>
  <si>
    <t>04-00262</t>
  </si>
  <si>
    <t>Komputer NTT Office typ Q 6600</t>
  </si>
  <si>
    <t>04-00268</t>
  </si>
  <si>
    <t>04-00291</t>
  </si>
  <si>
    <t xml:space="preserve">Komputer ADAX DELTA </t>
  </si>
  <si>
    <t>04-00312</t>
  </si>
  <si>
    <t>04-00313</t>
  </si>
  <si>
    <t>04-00315</t>
  </si>
  <si>
    <t>04-00316</t>
  </si>
  <si>
    <t>04-00317</t>
  </si>
  <si>
    <t>04-00320</t>
  </si>
  <si>
    <t>04-00321</t>
  </si>
  <si>
    <t>04-00322</t>
  </si>
  <si>
    <t>04-00323</t>
  </si>
  <si>
    <t>04-00324</t>
  </si>
  <si>
    <t>04-00327</t>
  </si>
  <si>
    <t>04-00328</t>
  </si>
  <si>
    <t>04-00330</t>
  </si>
  <si>
    <t>04-00331</t>
  </si>
  <si>
    <t>04-00335</t>
  </si>
  <si>
    <t>APC Back - UPS RS 550</t>
  </si>
  <si>
    <t>04-00371</t>
  </si>
  <si>
    <t>04-00387</t>
  </si>
  <si>
    <t>04-00397</t>
  </si>
  <si>
    <t>04-00398</t>
  </si>
  <si>
    <t>04-00399</t>
  </si>
  <si>
    <t xml:space="preserve">Komputer HP CompaQ8100 Elite </t>
  </si>
  <si>
    <t>04-00401</t>
  </si>
  <si>
    <t>04-00404</t>
  </si>
  <si>
    <t>04-00405</t>
  </si>
  <si>
    <t>04-00411</t>
  </si>
  <si>
    <t>04-00423</t>
  </si>
  <si>
    <t>04-00425</t>
  </si>
  <si>
    <t>04-00433</t>
  </si>
  <si>
    <t>04-00437</t>
  </si>
  <si>
    <t>04-00444</t>
  </si>
  <si>
    <t xml:space="preserve">Komputer HP Compag 8100 Elite </t>
  </si>
  <si>
    <t>04-00445</t>
  </si>
  <si>
    <t>04-00451</t>
  </si>
  <si>
    <t>04-00452</t>
  </si>
  <si>
    <t>04-00453</t>
  </si>
  <si>
    <t>04-00654</t>
  </si>
  <si>
    <t>Drukarka HP OfficeJet PRO 8610</t>
  </si>
  <si>
    <t>04-00899</t>
  </si>
  <si>
    <t>Switch CISCO WS-C3650-48TD-L z modułem SFP</t>
  </si>
  <si>
    <t>04-00900</t>
  </si>
  <si>
    <t xml:space="preserve">Switch CISCO WS-C3650-24TD-L </t>
  </si>
  <si>
    <t>04-00901</t>
  </si>
  <si>
    <t>04-00902</t>
  </si>
  <si>
    <t>Switch CISCO WS-C3650-24TD-L z modułem SFP</t>
  </si>
  <si>
    <t>04-00904</t>
  </si>
  <si>
    <t>Komputer Dell Optiplex 706Q</t>
  </si>
  <si>
    <t>04-00905</t>
  </si>
  <si>
    <t xml:space="preserve">Monitor Dell E2417H 24" </t>
  </si>
  <si>
    <t>04-00906</t>
  </si>
  <si>
    <t>UPS Ever Easyline 650 AVR</t>
  </si>
  <si>
    <t>04-00907</t>
  </si>
  <si>
    <t>Urządzenie wielofunkcyjne EPSON Eco Tank ITS L6170</t>
  </si>
  <si>
    <t>04-00908</t>
  </si>
  <si>
    <t>Zasilacz awaryjny UPS Ever Sinline</t>
  </si>
  <si>
    <t>04-00909</t>
  </si>
  <si>
    <t>Router Sophos RED 15</t>
  </si>
  <si>
    <t>04-00910</t>
  </si>
  <si>
    <t>Urządzenie wielofunkcyjne EPSON Workforce WF-7710WF</t>
  </si>
  <si>
    <t>04-00911</t>
  </si>
  <si>
    <t xml:space="preserve">Urządzenie wielofunkcyjne </t>
  </si>
  <si>
    <t>04-00917</t>
  </si>
  <si>
    <t>Access Point CISCO WAP 121</t>
  </si>
  <si>
    <t>04-00918</t>
  </si>
  <si>
    <t>04-00919</t>
  </si>
  <si>
    <t>04-00920</t>
  </si>
  <si>
    <t>04-00921</t>
  </si>
  <si>
    <t>04-00922</t>
  </si>
  <si>
    <t>04-00923</t>
  </si>
  <si>
    <t xml:space="preserve">Laptop DELL Latitude 5590 </t>
  </si>
  <si>
    <t>04-00924</t>
  </si>
  <si>
    <t xml:space="preserve">Monitor DELL E2417H 24" </t>
  </si>
  <si>
    <t>04-00925</t>
  </si>
  <si>
    <t>Pompa międzyoperacyjna Grundfos</t>
  </si>
  <si>
    <t>04-00926</t>
  </si>
  <si>
    <t xml:space="preserve">Battery PACK APC Smart - UPS XL </t>
  </si>
  <si>
    <t>04-00927</t>
  </si>
  <si>
    <t>Laptop HP ProBook 450</t>
  </si>
  <si>
    <t>04-00928</t>
  </si>
  <si>
    <t>Stacja dokująca HP Elite USB-C</t>
  </si>
  <si>
    <t>04-00930</t>
  </si>
  <si>
    <t>Urządzenie UTM SOPHOS XG 135</t>
  </si>
  <si>
    <t>04-00931</t>
  </si>
  <si>
    <t xml:space="preserve">Zestaw inskasencki PSION + drukarka APEX </t>
  </si>
  <si>
    <t>04-00932</t>
  </si>
  <si>
    <t xml:space="preserve">Switch CISCO CATALYST 9200L 24 portowy </t>
  </si>
  <si>
    <t>04-00934</t>
  </si>
  <si>
    <t>04-00935</t>
  </si>
  <si>
    <t xml:space="preserve">Switch CISCO SG350 10 portowy </t>
  </si>
  <si>
    <t>04-00936</t>
  </si>
  <si>
    <t>05-00039</t>
  </si>
  <si>
    <t>Ploter HP T520</t>
  </si>
  <si>
    <t>06-00143</t>
  </si>
  <si>
    <t xml:space="preserve">Analizator jakośći zasilania PQM700 z cęgami F-3A </t>
  </si>
  <si>
    <t>08-00055</t>
  </si>
  <si>
    <t>Kopiarka RICOH kpl. 1</t>
  </si>
  <si>
    <t>08-00159</t>
  </si>
  <si>
    <t>Myjnia wysokociśnieniowa</t>
  </si>
  <si>
    <t>08-00287</t>
  </si>
  <si>
    <t>Sampler ISCO 3700</t>
  </si>
  <si>
    <t>08-00288</t>
  </si>
  <si>
    <t>08-00289</t>
  </si>
  <si>
    <t>Odbiornik GPS</t>
  </si>
  <si>
    <t>04-00295</t>
  </si>
  <si>
    <t>04-00296</t>
  </si>
  <si>
    <t xml:space="preserve">Monitor LG Flatron LCD 20" </t>
  </si>
  <si>
    <t>04-00493</t>
  </si>
  <si>
    <t>Notebook HP 6460b</t>
  </si>
  <si>
    <t>04-00912</t>
  </si>
  <si>
    <t>04-00913</t>
  </si>
  <si>
    <t>04-00914</t>
  </si>
  <si>
    <t>04-00915</t>
  </si>
  <si>
    <t xml:space="preserve">Tablet do systemu GIS </t>
  </si>
  <si>
    <t>04-00916</t>
  </si>
  <si>
    <t>04-00929</t>
  </si>
  <si>
    <t>Wietnica Baier BDB 825</t>
  </si>
  <si>
    <t>04-00933</t>
  </si>
  <si>
    <t>6009,20</t>
  </si>
  <si>
    <t>06-00145</t>
  </si>
  <si>
    <t xml:space="preserve">rej. ul. Chocimskiej </t>
  </si>
  <si>
    <t xml:space="preserve">5. </t>
  </si>
  <si>
    <t xml:space="preserve">Zbiornik wody pitnej na SUW Maryszewice </t>
  </si>
  <si>
    <t>Maszyny, urządzenia i aparaty</t>
  </si>
  <si>
    <t>Pompa głębionowa SP 30-11 MMS6000 11-kw</t>
  </si>
  <si>
    <t>,</t>
  </si>
  <si>
    <t xml:space="preserve">Górka Duchowna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</si>
</sst>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3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2">
    <xf numFmtId="0" fontId="0" fillId="0" borderId="0" xfId="0"/>
    <xf numFmtId="49" fontId="19" fillId="0" borderId="0" xfId="0" applyNumberFormat="1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49" fontId="19" fillId="0" borderId="0" xfId="0" applyNumberFormat="1" applyFont="1" applyAlignment="1"/>
    <xf numFmtId="4" fontId="19" fillId="0" borderId="0" xfId="0" applyNumberFormat="1" applyFont="1" applyAlignment="1"/>
    <xf numFmtId="4" fontId="19" fillId="0" borderId="0" xfId="0" applyNumberFormat="1" applyFont="1" applyAlignment="1">
      <alignment horizontal="right"/>
    </xf>
    <xf numFmtId="4" fontId="0" fillId="0" borderId="0" xfId="0" applyNumberFormat="1" applyAlignment="1"/>
    <xf numFmtId="4" fontId="19" fillId="0" borderId="0" xfId="0" applyNumberFormat="1" applyFont="1" applyAlignment="1">
      <alignment horizontal="right" wrapText="1"/>
    </xf>
    <xf numFmtId="0" fontId="20" fillId="33" borderId="0" xfId="0" applyFont="1" applyFill="1" applyAlignment="1"/>
    <xf numFmtId="0" fontId="20" fillId="33" borderId="0" xfId="0" applyFont="1" applyFill="1" applyAlignment="1">
      <alignment horizontal="center" wrapText="1"/>
    </xf>
    <xf numFmtId="49" fontId="19" fillId="0" borderId="10" xfId="0" applyNumberFormat="1" applyFont="1" applyBorder="1" applyAlignment="1"/>
    <xf numFmtId="49" fontId="21" fillId="0" borderId="10" xfId="0" applyNumberFormat="1" applyFont="1" applyBorder="1"/>
    <xf numFmtId="0" fontId="23" fillId="0" borderId="0" xfId="0" applyFont="1"/>
    <xf numFmtId="49" fontId="19" fillId="0" borderId="0" xfId="0" applyNumberFormat="1" applyFont="1" applyBorder="1" applyAlignment="1">
      <alignment wrapText="1"/>
    </xf>
    <xf numFmtId="49" fontId="19" fillId="0" borderId="0" xfId="0" applyNumberFormat="1" applyFont="1" applyBorder="1" applyAlignment="1"/>
    <xf numFmtId="0" fontId="15" fillId="0" borderId="0" xfId="0" applyFont="1" applyAlignment="1"/>
    <xf numFmtId="49" fontId="25" fillId="0" borderId="10" xfId="0" applyNumberFormat="1" applyFont="1" applyBorder="1" applyAlignment="1"/>
    <xf numFmtId="0" fontId="26" fillId="0" borderId="0" xfId="0" applyFont="1" applyAlignment="1"/>
    <xf numFmtId="49" fontId="19" fillId="35" borderId="10" xfId="0" applyNumberFormat="1" applyFont="1" applyFill="1" applyBorder="1" applyAlignment="1"/>
    <xf numFmtId="0" fontId="19" fillId="0" borderId="0" xfId="0" applyFont="1" applyBorder="1" applyAlignment="1"/>
    <xf numFmtId="0" fontId="20" fillId="33" borderId="0" xfId="0" applyFont="1" applyFill="1" applyBorder="1" applyAlignment="1"/>
    <xf numFmtId="4" fontId="19" fillId="0" borderId="0" xfId="0" applyNumberFormat="1" applyFont="1" applyBorder="1" applyAlignment="1"/>
    <xf numFmtId="0" fontId="24" fillId="0" borderId="0" xfId="0" applyFont="1" applyAlignment="1"/>
    <xf numFmtId="49" fontId="19" fillId="0" borderId="11" xfId="0" applyNumberFormat="1" applyFont="1" applyBorder="1" applyAlignment="1"/>
    <xf numFmtId="49" fontId="19" fillId="0" borderId="12" xfId="0" applyNumberFormat="1" applyFont="1" applyBorder="1" applyAlignment="1"/>
    <xf numFmtId="49" fontId="19" fillId="0" borderId="14" xfId="0" applyNumberFormat="1" applyFont="1" applyBorder="1" applyAlignment="1"/>
    <xf numFmtId="49" fontId="19" fillId="0" borderId="17" xfId="0" applyNumberFormat="1" applyFont="1" applyBorder="1" applyAlignment="1"/>
    <xf numFmtId="49" fontId="28" fillId="0" borderId="10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right" wrapText="1"/>
    </xf>
    <xf numFmtId="49" fontId="19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right"/>
    </xf>
    <xf numFmtId="49" fontId="28" fillId="0" borderId="10" xfId="0" applyNumberFormat="1" applyFont="1" applyBorder="1" applyAlignment="1">
      <alignment horizontal="center"/>
    </xf>
    <xf numFmtId="49" fontId="29" fillId="0" borderId="10" xfId="0" applyNumberFormat="1" applyFont="1" applyBorder="1" applyAlignment="1">
      <alignment horizontal="center"/>
    </xf>
    <xf numFmtId="4" fontId="29" fillId="0" borderId="15" xfId="0" applyNumberFormat="1" applyFont="1" applyBorder="1" applyAlignment="1">
      <alignment horizontal="right" wrapText="1"/>
    </xf>
    <xf numFmtId="49" fontId="29" fillId="35" borderId="10" xfId="0" applyNumberFormat="1" applyFont="1" applyFill="1" applyBorder="1" applyAlignment="1">
      <alignment horizontal="center"/>
    </xf>
    <xf numFmtId="49" fontId="19" fillId="0" borderId="14" xfId="0" applyNumberFormat="1" applyFont="1" applyBorder="1" applyAlignment="1">
      <alignment wrapText="1"/>
    </xf>
    <xf numFmtId="49" fontId="19" fillId="0" borderId="16" xfId="0" applyNumberFormat="1" applyFont="1" applyBorder="1" applyAlignment="1">
      <alignment wrapText="1"/>
    </xf>
    <xf numFmtId="49" fontId="21" fillId="0" borderId="17" xfId="0" applyNumberFormat="1" applyFont="1" applyBorder="1"/>
    <xf numFmtId="49" fontId="24" fillId="0" borderId="0" xfId="0" applyNumberFormat="1" applyFont="1" applyBorder="1" applyAlignment="1"/>
    <xf numFmtId="49" fontId="19" fillId="0" borderId="11" xfId="0" applyNumberFormat="1" applyFont="1" applyBorder="1" applyAlignment="1">
      <alignment wrapText="1"/>
    </xf>
    <xf numFmtId="49" fontId="21" fillId="0" borderId="12" xfId="0" applyNumberFormat="1" applyFont="1" applyBorder="1"/>
    <xf numFmtId="49" fontId="25" fillId="0" borderId="14" xfId="0" applyNumberFormat="1" applyFont="1" applyBorder="1" applyAlignment="1"/>
    <xf numFmtId="49" fontId="29" fillId="0" borderId="17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49" fontId="28" fillId="0" borderId="23" xfId="0" applyNumberFormat="1" applyFont="1" applyFill="1" applyBorder="1" applyAlignment="1">
      <alignment horizontal="center" vertical="center"/>
    </xf>
    <xf numFmtId="49" fontId="27" fillId="0" borderId="25" xfId="0" applyNumberFormat="1" applyFont="1" applyBorder="1" applyAlignment="1">
      <alignment horizontal="center" vertical="center" wrapText="1"/>
    </xf>
    <xf numFmtId="4" fontId="27" fillId="0" borderId="26" xfId="0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/>
    </xf>
    <xf numFmtId="49" fontId="28" fillId="0" borderId="12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right" wrapText="1"/>
    </xf>
    <xf numFmtId="4" fontId="29" fillId="0" borderId="15" xfId="0" applyNumberFormat="1" applyFont="1" applyBorder="1" applyAlignment="1">
      <alignment horizontal="right" vertical="center" wrapText="1"/>
    </xf>
    <xf numFmtId="49" fontId="25" fillId="0" borderId="10" xfId="0" applyNumberFormat="1" applyFont="1" applyBorder="1"/>
    <xf numFmtId="49" fontId="21" fillId="0" borderId="0" xfId="0" applyNumberFormat="1" applyFont="1" applyBorder="1"/>
    <xf numFmtId="49" fontId="25" fillId="0" borderId="14" xfId="0" applyNumberFormat="1" applyFont="1" applyBorder="1" applyAlignment="1">
      <alignment wrapText="1"/>
    </xf>
    <xf numFmtId="0" fontId="20" fillId="35" borderId="0" xfId="0" applyFont="1" applyFill="1" applyAlignment="1"/>
    <xf numFmtId="0" fontId="20" fillId="35" borderId="0" xfId="0" applyFont="1" applyFill="1" applyBorder="1" applyAlignment="1"/>
    <xf numFmtId="0" fontId="23" fillId="34" borderId="0" xfId="0" applyFont="1" applyFill="1"/>
    <xf numFmtId="0" fontId="0" fillId="34" borderId="0" xfId="0" applyFill="1"/>
    <xf numFmtId="49" fontId="25" fillId="0" borderId="28" xfId="0" applyNumberFormat="1" applyFont="1" applyBorder="1" applyAlignment="1">
      <alignment wrapText="1"/>
    </xf>
    <xf numFmtId="0" fontId="24" fillId="0" borderId="29" xfId="0" applyFont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4" fontId="32" fillId="0" borderId="33" xfId="0" applyNumberFormat="1" applyFont="1" applyBorder="1" applyAlignment="1">
      <alignment horizontal="center"/>
    </xf>
    <xf numFmtId="0" fontId="19" fillId="35" borderId="0" xfId="0" applyFont="1" applyFill="1" applyAlignment="1"/>
    <xf numFmtId="4" fontId="19" fillId="35" borderId="0" xfId="0" applyNumberFormat="1" applyFont="1" applyFill="1" applyAlignment="1"/>
    <xf numFmtId="0" fontId="0" fillId="35" borderId="0" xfId="0" applyFill="1" applyAlignment="1"/>
    <xf numFmtId="0" fontId="20" fillId="35" borderId="0" xfId="0" applyFont="1" applyFill="1" applyAlignment="1">
      <alignment horizontal="center" wrapText="1"/>
    </xf>
    <xf numFmtId="0" fontId="0" fillId="35" borderId="0" xfId="0" applyFill="1"/>
    <xf numFmtId="49" fontId="34" fillId="0" borderId="12" xfId="0" applyNumberFormat="1" applyFont="1" applyBorder="1" applyAlignment="1"/>
    <xf numFmtId="49" fontId="34" fillId="0" borderId="21" xfId="0" applyNumberFormat="1" applyFont="1" applyBorder="1" applyAlignment="1"/>
    <xf numFmtId="49" fontId="34" fillId="0" borderId="13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/>
    <xf numFmtId="49" fontId="34" fillId="0" borderId="19" xfId="0" applyNumberFormat="1" applyFont="1" applyBorder="1" applyAlignment="1"/>
    <xf numFmtId="49" fontId="34" fillId="0" borderId="15" xfId="0" applyNumberFormat="1" applyFont="1" applyBorder="1" applyAlignment="1">
      <alignment horizontal="center" vertical="center"/>
    </xf>
    <xf numFmtId="49" fontId="34" fillId="0" borderId="17" xfId="0" applyNumberFormat="1" applyFont="1" applyFill="1" applyBorder="1" applyAlignment="1"/>
    <xf numFmtId="49" fontId="34" fillId="0" borderId="18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34" borderId="0" xfId="0" applyFont="1" applyFill="1"/>
    <xf numFmtId="0" fontId="24" fillId="34" borderId="0" xfId="0" applyFont="1" applyFill="1"/>
    <xf numFmtId="0" fontId="24" fillId="0" borderId="0" xfId="0" applyFont="1"/>
    <xf numFmtId="0" fontId="19" fillId="0" borderId="17" xfId="0" applyFont="1" applyBorder="1"/>
    <xf numFmtId="0" fontId="19" fillId="0" borderId="10" xfId="0" applyFont="1" applyBorder="1"/>
    <xf numFmtId="49" fontId="19" fillId="0" borderId="15" xfId="0" applyNumberFormat="1" applyFont="1" applyBorder="1" applyAlignment="1">
      <alignment horizontal="left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4" fontId="33" fillId="0" borderId="25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8" fontId="36" fillId="0" borderId="10" xfId="0" applyNumberFormat="1" applyFont="1" applyBorder="1" applyAlignment="1">
      <alignment horizontal="right" vertical="center" wrapText="1"/>
    </xf>
    <xf numFmtId="0" fontId="0" fillId="0" borderId="0" xfId="0" applyFill="1"/>
    <xf numFmtId="17" fontId="0" fillId="0" borderId="0" xfId="0" applyNumberFormat="1" applyFill="1"/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4" fontId="19" fillId="0" borderId="0" xfId="0" applyNumberFormat="1" applyFont="1" applyBorder="1" applyAlignment="1">
      <alignment horizontal="center"/>
    </xf>
    <xf numFmtId="4" fontId="19" fillId="0" borderId="15" xfId="0" applyNumberFormat="1" applyFont="1" applyBorder="1" applyAlignment="1">
      <alignment horizontal="center" wrapText="1"/>
    </xf>
    <xf numFmtId="4" fontId="19" fillId="0" borderId="15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9" fontId="19" fillId="0" borderId="0" xfId="0" applyNumberFormat="1" applyFont="1" applyFill="1" applyBorder="1" applyAlignment="1"/>
    <xf numFmtId="49" fontId="19" fillId="0" borderId="34" xfId="0" applyNumberFormat="1" applyFont="1" applyBorder="1" applyAlignment="1"/>
    <xf numFmtId="49" fontId="19" fillId="0" borderId="35" xfId="0" applyNumberFormat="1" applyFont="1" applyBorder="1" applyAlignment="1"/>
    <xf numFmtId="49" fontId="19" fillId="35" borderId="14" xfId="0" applyNumberFormat="1" applyFont="1" applyFill="1" applyBorder="1" applyAlignment="1">
      <alignment wrapText="1"/>
    </xf>
    <xf numFmtId="49" fontId="21" fillId="35" borderId="10" xfId="0" applyNumberFormat="1" applyFont="1" applyFill="1" applyBorder="1"/>
    <xf numFmtId="49" fontId="21" fillId="0" borderId="35" xfId="0" applyNumberFormat="1" applyFont="1" applyBorder="1"/>
    <xf numFmtId="49" fontId="19" fillId="0" borderId="34" xfId="0" applyNumberFormat="1" applyFont="1" applyBorder="1" applyAlignment="1">
      <alignment wrapText="1"/>
    </xf>
    <xf numFmtId="0" fontId="32" fillId="0" borderId="24" xfId="0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4" fontId="32" fillId="0" borderId="39" xfId="0" applyNumberFormat="1" applyFont="1" applyBorder="1" applyAlignment="1">
      <alignment horizontal="center"/>
    </xf>
    <xf numFmtId="49" fontId="19" fillId="0" borderId="0" xfId="0" applyNumberFormat="1" applyFont="1" applyFill="1" applyBorder="1" applyAlignment="1">
      <alignment wrapText="1"/>
    </xf>
    <xf numFmtId="49" fontId="27" fillId="0" borderId="38" xfId="0" applyNumberFormat="1" applyFont="1" applyBorder="1" applyAlignment="1">
      <alignment horizontal="center" vertical="center" wrapText="1"/>
    </xf>
    <xf numFmtId="49" fontId="19" fillId="35" borderId="14" xfId="0" applyNumberFormat="1" applyFont="1" applyFill="1" applyBorder="1" applyAlignment="1"/>
    <xf numFmtId="49" fontId="19" fillId="37" borderId="10" xfId="0" applyNumberFormat="1" applyFont="1" applyFill="1" applyBorder="1" applyAlignment="1"/>
    <xf numFmtId="4" fontId="28" fillId="35" borderId="15" xfId="0" applyNumberFormat="1" applyFont="1" applyFill="1" applyBorder="1" applyAlignment="1">
      <alignment horizontal="right" wrapText="1"/>
    </xf>
    <xf numFmtId="4" fontId="29" fillId="35" borderId="15" xfId="0" applyNumberFormat="1" applyFont="1" applyFill="1" applyBorder="1" applyAlignment="1">
      <alignment horizontal="right" wrapText="1"/>
    </xf>
    <xf numFmtId="49" fontId="19" fillId="37" borderId="14" xfId="0" applyNumberFormat="1" applyFont="1" applyFill="1" applyBorder="1" applyAlignment="1">
      <alignment wrapText="1"/>
    </xf>
    <xf numFmtId="4" fontId="19" fillId="35" borderId="15" xfId="0" applyNumberFormat="1" applyFont="1" applyFill="1" applyBorder="1" applyAlignment="1">
      <alignment horizontal="center" wrapText="1"/>
    </xf>
    <xf numFmtId="4" fontId="19" fillId="35" borderId="15" xfId="0" applyNumberFormat="1" applyFont="1" applyFill="1" applyBorder="1" applyAlignment="1">
      <alignment horizontal="center"/>
    </xf>
    <xf numFmtId="4" fontId="23" fillId="0" borderId="22" xfId="0" applyNumberFormat="1" applyFont="1" applyBorder="1" applyAlignment="1">
      <alignment horizontal="center"/>
    </xf>
    <xf numFmtId="4" fontId="19" fillId="0" borderId="18" xfId="0" applyNumberFormat="1" applyFont="1" applyBorder="1" applyAlignment="1">
      <alignment horizontal="center" wrapText="1"/>
    </xf>
    <xf numFmtId="4" fontId="24" fillId="0" borderId="20" xfId="0" applyNumberFormat="1" applyFont="1" applyBorder="1" applyAlignment="1">
      <alignment horizontal="center" wrapText="1"/>
    </xf>
    <xf numFmtId="2" fontId="19" fillId="0" borderId="0" xfId="0" applyNumberFormat="1" applyFont="1" applyBorder="1" applyAlignment="1">
      <alignment horizontal="right"/>
    </xf>
    <xf numFmtId="2" fontId="19" fillId="0" borderId="37" xfId="0" applyNumberFormat="1" applyFont="1" applyBorder="1" applyAlignment="1">
      <alignment horizontal="right"/>
    </xf>
    <xf numFmtId="4" fontId="24" fillId="0" borderId="22" xfId="0" applyNumberFormat="1" applyFont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/>
    </xf>
    <xf numFmtId="49" fontId="19" fillId="0" borderId="16" xfId="0" applyNumberFormat="1" applyFont="1" applyBorder="1" applyAlignment="1"/>
    <xf numFmtId="49" fontId="19" fillId="35" borderId="17" xfId="0" applyNumberFormat="1" applyFont="1" applyFill="1" applyBorder="1" applyAlignment="1"/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4" fontId="19" fillId="0" borderId="36" xfId="0" applyNumberFormat="1" applyFont="1" applyBorder="1" applyAlignment="1">
      <alignment horizontal="center"/>
    </xf>
    <xf numFmtId="4" fontId="25" fillId="0" borderId="15" xfId="0" applyNumberFormat="1" applyFont="1" applyBorder="1" applyAlignment="1">
      <alignment horizontal="center"/>
    </xf>
    <xf numFmtId="4" fontId="19" fillId="0" borderId="13" xfId="0" applyNumberFormat="1" applyFont="1" applyBorder="1" applyAlignment="1">
      <alignment horizontal="center" wrapText="1"/>
    </xf>
    <xf numFmtId="4" fontId="19" fillId="0" borderId="36" xfId="0" applyNumberFormat="1" applyFont="1" applyBorder="1" applyAlignment="1">
      <alignment horizontal="center" wrapText="1"/>
    </xf>
    <xf numFmtId="49" fontId="25" fillId="35" borderId="14" xfId="0" applyNumberFormat="1" applyFont="1" applyFill="1" applyBorder="1" applyAlignment="1"/>
    <xf numFmtId="49" fontId="25" fillId="35" borderId="10" xfId="0" applyNumberFormat="1" applyFont="1" applyFill="1" applyBorder="1" applyAlignment="1"/>
    <xf numFmtId="49" fontId="25" fillId="35" borderId="16" xfId="0" applyNumberFormat="1" applyFont="1" applyFill="1" applyBorder="1" applyAlignment="1"/>
    <xf numFmtId="49" fontId="28" fillId="0" borderId="40" xfId="0" applyNumberFormat="1" applyFont="1" applyBorder="1" applyAlignment="1"/>
    <xf numFmtId="49" fontId="28" fillId="0" borderId="27" xfId="0" applyNumberFormat="1" applyFont="1" applyBorder="1" applyAlignment="1"/>
    <xf numFmtId="49" fontId="29" fillId="0" borderId="27" xfId="0" applyNumberFormat="1" applyFont="1" applyBorder="1" applyAlignment="1"/>
    <xf numFmtId="0" fontId="29" fillId="35" borderId="27" xfId="42" applyFont="1" applyFill="1" applyBorder="1" applyAlignment="1">
      <alignment wrapText="1"/>
    </xf>
    <xf numFmtId="49" fontId="29" fillId="0" borderId="19" xfId="0" applyNumberFormat="1" applyFont="1" applyBorder="1" applyAlignment="1">
      <alignment vertical="center"/>
    </xf>
    <xf numFmtId="49" fontId="29" fillId="0" borderId="41" xfId="0" applyNumberFormat="1" applyFont="1" applyBorder="1" applyAlignment="1">
      <alignment vertical="center"/>
    </xf>
    <xf numFmtId="4" fontId="0" fillId="0" borderId="0" xfId="0" applyNumberFormat="1"/>
    <xf numFmtId="0" fontId="38" fillId="0" borderId="11" xfId="0" applyFont="1" applyBorder="1" applyAlignment="1">
      <alignment wrapText="1"/>
    </xf>
    <xf numFmtId="0" fontId="1" fillId="35" borderId="14" xfId="0" applyFont="1" applyFill="1" applyBorder="1"/>
    <xf numFmtId="4" fontId="23" fillId="0" borderId="20" xfId="0" applyNumberFormat="1" applyFont="1" applyBorder="1" applyAlignment="1">
      <alignment horizontal="center"/>
    </xf>
    <xf numFmtId="0" fontId="0" fillId="0" borderId="0" xfId="0" applyBorder="1"/>
    <xf numFmtId="4" fontId="25" fillId="0" borderId="18" xfId="0" applyNumberFormat="1" applyFont="1" applyBorder="1" applyAlignment="1">
      <alignment horizontal="center"/>
    </xf>
    <xf numFmtId="4" fontId="31" fillId="0" borderId="20" xfId="0" applyNumberFormat="1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35" borderId="0" xfId="0" applyFont="1" applyFill="1" applyBorder="1"/>
    <xf numFmtId="4" fontId="29" fillId="0" borderId="42" xfId="0" applyNumberFormat="1" applyFont="1" applyBorder="1" applyAlignment="1">
      <alignment horizontal="right" vertical="center" wrapText="1"/>
    </xf>
    <xf numFmtId="0" fontId="1" fillId="35" borderId="16" xfId="0" applyFont="1" applyFill="1" applyBorder="1"/>
    <xf numFmtId="49" fontId="28" fillId="0" borderId="18" xfId="0" applyNumberFormat="1" applyFont="1" applyFill="1" applyBorder="1" applyAlignment="1">
      <alignment horizontal="center" vertical="center"/>
    </xf>
    <xf numFmtId="4" fontId="27" fillId="0" borderId="20" xfId="0" applyNumberFormat="1" applyFont="1" applyBorder="1" applyAlignment="1"/>
    <xf numFmtId="4" fontId="25" fillId="0" borderId="10" xfId="0" applyNumberFormat="1" applyFont="1" applyBorder="1" applyAlignment="1">
      <alignment horizontal="center"/>
    </xf>
    <xf numFmtId="49" fontId="19" fillId="0" borderId="17" xfId="0" applyNumberFormat="1" applyFont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9" fontId="19" fillId="0" borderId="18" xfId="0" applyNumberFormat="1" applyFont="1" applyBorder="1" applyAlignment="1"/>
    <xf numFmtId="49" fontId="19" fillId="0" borderId="36" xfId="0" applyNumberFormat="1" applyFont="1" applyBorder="1" applyAlignment="1">
      <alignment horizontal="left"/>
    </xf>
    <xf numFmtId="4" fontId="34" fillId="0" borderId="12" xfId="0" applyNumberFormat="1" applyFont="1" applyBorder="1" applyAlignment="1">
      <alignment horizontal="center" wrapText="1"/>
    </xf>
    <xf numFmtId="4" fontId="34" fillId="0" borderId="10" xfId="0" applyNumberFormat="1" applyFont="1" applyBorder="1" applyAlignment="1">
      <alignment horizontal="center" wrapText="1"/>
    </xf>
    <xf numFmtId="4" fontId="34" fillId="0" borderId="17" xfId="0" applyNumberFormat="1" applyFont="1" applyBorder="1" applyAlignment="1">
      <alignment horizontal="center" wrapText="1"/>
    </xf>
    <xf numFmtId="4" fontId="24" fillId="0" borderId="2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2" xfId="0" applyFont="1" applyBorder="1"/>
    <xf numFmtId="2" fontId="19" fillId="0" borderId="12" xfId="0" applyNumberFormat="1" applyFont="1" applyBorder="1" applyAlignment="1">
      <alignment horizontal="center"/>
    </xf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2" fontId="19" fillId="0" borderId="17" xfId="0" applyNumberFormat="1" applyFont="1" applyBorder="1" applyAlignment="1">
      <alignment horizontal="center"/>
    </xf>
    <xf numFmtId="0" fontId="19" fillId="0" borderId="18" xfId="0" applyFont="1" applyBorder="1"/>
    <xf numFmtId="0" fontId="19" fillId="0" borderId="29" xfId="0" applyFont="1" applyBorder="1"/>
    <xf numFmtId="0" fontId="19" fillId="0" borderId="30" xfId="0" applyFont="1" applyBorder="1"/>
    <xf numFmtId="0" fontId="19" fillId="0" borderId="31" xfId="0" applyFont="1" applyBorder="1"/>
    <xf numFmtId="4" fontId="31" fillId="0" borderId="0" xfId="0" applyNumberFormat="1" applyFont="1" applyBorder="1" applyAlignment="1">
      <alignment horizontal="center"/>
    </xf>
    <xf numFmtId="164" fontId="24" fillId="0" borderId="20" xfId="43" applyFont="1" applyBorder="1" applyAlignment="1">
      <alignment horizontal="center"/>
    </xf>
    <xf numFmtId="0" fontId="35" fillId="35" borderId="10" xfId="0" applyFont="1" applyFill="1" applyBorder="1" applyAlignment="1">
      <alignment vertical="center" wrapText="1"/>
    </xf>
    <xf numFmtId="8" fontId="36" fillId="35" borderId="10" xfId="0" applyNumberFormat="1" applyFont="1" applyFill="1" applyBorder="1" applyAlignment="1">
      <alignment horizontal="right" vertical="center" wrapText="1"/>
    </xf>
    <xf numFmtId="49" fontId="19" fillId="0" borderId="43" xfId="0" applyNumberFormat="1" applyFont="1" applyBorder="1" applyAlignment="1">
      <alignment wrapText="1"/>
    </xf>
    <xf numFmtId="49" fontId="19" fillId="0" borderId="10" xfId="0" applyNumberFormat="1" applyFont="1" applyBorder="1" applyAlignment="1">
      <alignment wrapText="1"/>
    </xf>
    <xf numFmtId="164" fontId="19" fillId="0" borderId="0" xfId="43" applyFont="1" applyAlignment="1"/>
    <xf numFmtId="49" fontId="24" fillId="0" borderId="0" xfId="0" applyNumberFormat="1" applyFont="1" applyBorder="1" applyAlignment="1">
      <alignment horizontal="left" wrapText="1"/>
    </xf>
    <xf numFmtId="164" fontId="24" fillId="0" borderId="0" xfId="43" applyFont="1" applyBorder="1" applyAlignment="1">
      <alignment horizontal="center"/>
    </xf>
    <xf numFmtId="49" fontId="19" fillId="37" borderId="44" xfId="0" applyNumberFormat="1" applyFont="1" applyFill="1" applyBorder="1" applyAlignment="1">
      <alignment wrapText="1"/>
    </xf>
    <xf numFmtId="4" fontId="19" fillId="0" borderId="45" xfId="0" applyNumberFormat="1" applyFont="1" applyBorder="1" applyAlignment="1">
      <alignment horizontal="center" wrapText="1"/>
    </xf>
    <xf numFmtId="4" fontId="40" fillId="0" borderId="13" xfId="0" applyNumberFormat="1" applyFont="1" applyBorder="1" applyAlignment="1">
      <alignment horizontal="center"/>
    </xf>
    <xf numFmtId="49" fontId="19" fillId="35" borderId="34" xfId="0" applyNumberFormat="1" applyFont="1" applyFill="1" applyBorder="1" applyAlignment="1">
      <alignment wrapText="1"/>
    </xf>
    <xf numFmtId="49" fontId="19" fillId="35" borderId="35" xfId="0" applyNumberFormat="1" applyFont="1" applyFill="1" applyBorder="1" applyAlignment="1"/>
    <xf numFmtId="4" fontId="19" fillId="35" borderId="36" xfId="0" applyNumberFormat="1" applyFont="1" applyFill="1" applyBorder="1" applyAlignment="1">
      <alignment horizontal="center" wrapText="1"/>
    </xf>
    <xf numFmtId="49" fontId="19" fillId="35" borderId="10" xfId="0" applyNumberFormat="1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/>
    <xf numFmtId="49" fontId="19" fillId="0" borderId="14" xfId="0" applyNumberFormat="1" applyFont="1" applyBorder="1" applyAlignment="1">
      <alignment wrapText="1"/>
    </xf>
    <xf numFmtId="4" fontId="19" fillId="0" borderId="15" xfId="0" applyNumberFormat="1" applyFont="1" applyBorder="1" applyAlignment="1">
      <alignment horizontal="center" wrapText="1"/>
    </xf>
    <xf numFmtId="4" fontId="19" fillId="35" borderId="15" xfId="0" applyNumberFormat="1" applyFont="1" applyFill="1" applyBorder="1" applyAlignment="1">
      <alignment horizontal="center" wrapText="1"/>
    </xf>
    <xf numFmtId="49" fontId="19" fillId="35" borderId="14" xfId="0" applyNumberFormat="1" applyFont="1" applyFill="1" applyBorder="1" applyAlignment="1">
      <alignment wrapText="1"/>
    </xf>
    <xf numFmtId="4" fontId="19" fillId="0" borderId="15" xfId="0" applyNumberFormat="1" applyFont="1" applyBorder="1" applyAlignment="1">
      <alignment horizontal="center"/>
    </xf>
    <xf numFmtId="164" fontId="19" fillId="0" borderId="30" xfId="43" applyFont="1" applyBorder="1" applyAlignment="1">
      <alignment horizontal="center"/>
    </xf>
    <xf numFmtId="4" fontId="25" fillId="0" borderId="15" xfId="0" applyNumberFormat="1" applyFont="1" applyBorder="1" applyAlignment="1">
      <alignment horizontal="center" wrapText="1"/>
    </xf>
    <xf numFmtId="0" fontId="26" fillId="0" borderId="0" xfId="0" applyFont="1"/>
    <xf numFmtId="49" fontId="25" fillId="0" borderId="0" xfId="0" applyNumberFormat="1" applyFont="1" applyFill="1" applyBorder="1" applyAlignment="1">
      <alignment wrapText="1"/>
    </xf>
    <xf numFmtId="49" fontId="25" fillId="0" borderId="0" xfId="0" applyNumberFormat="1" applyFont="1" applyFill="1" applyBorder="1" applyAlignment="1"/>
    <xf numFmtId="49" fontId="25" fillId="0" borderId="34" xfId="0" applyNumberFormat="1" applyFont="1" applyBorder="1" applyAlignment="1">
      <alignment wrapText="1"/>
    </xf>
    <xf numFmtId="49" fontId="25" fillId="0" borderId="35" xfId="0" applyNumberFormat="1" applyFont="1" applyBorder="1" applyAlignment="1"/>
    <xf numFmtId="49" fontId="25" fillId="0" borderId="27" xfId="0" applyNumberFormat="1" applyFont="1" applyBorder="1" applyAlignment="1">
      <alignment wrapText="1"/>
    </xf>
    <xf numFmtId="49" fontId="25" fillId="35" borderId="35" xfId="0" applyNumberFormat="1" applyFont="1" applyFill="1" applyBorder="1" applyAlignment="1"/>
    <xf numFmtId="49" fontId="25" fillId="35" borderId="35" xfId="0" applyNumberFormat="1" applyFont="1" applyFill="1" applyBorder="1"/>
    <xf numFmtId="0" fontId="23" fillId="0" borderId="0" xfId="0" applyFont="1" applyBorder="1"/>
    <xf numFmtId="0" fontId="23" fillId="0" borderId="46" xfId="0" applyFont="1" applyBorder="1"/>
    <xf numFmtId="49" fontId="19" fillId="35" borderId="15" xfId="0" applyNumberFormat="1" applyFont="1" applyFill="1" applyBorder="1" applyAlignment="1">
      <alignment horizontal="center"/>
    </xf>
    <xf numFmtId="49" fontId="25" fillId="35" borderId="17" xfId="0" applyNumberFormat="1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vertical="center"/>
    </xf>
    <xf numFmtId="4" fontId="19" fillId="0" borderId="23" xfId="0" applyNumberFormat="1" applyFont="1" applyBorder="1" applyAlignment="1">
      <alignment horizontal="left" wrapText="1"/>
    </xf>
    <xf numFmtId="49" fontId="28" fillId="35" borderId="27" xfId="0" applyNumberFormat="1" applyFont="1" applyFill="1" applyBorder="1" applyAlignment="1"/>
    <xf numFmtId="49" fontId="29" fillId="35" borderId="27" xfId="0" applyNumberFormat="1" applyFont="1" applyFill="1" applyBorder="1" applyAlignment="1"/>
    <xf numFmtId="49" fontId="19" fillId="0" borderId="37" xfId="0" applyNumberFormat="1" applyFont="1" applyFill="1" applyBorder="1" applyAlignment="1"/>
    <xf numFmtId="0" fontId="24" fillId="0" borderId="11" xfId="0" applyFont="1" applyBorder="1"/>
    <xf numFmtId="0" fontId="24" fillId="0" borderId="16" xfId="0" applyFont="1" applyBorder="1"/>
    <xf numFmtId="164" fontId="19" fillId="0" borderId="12" xfId="43" applyFont="1" applyBorder="1" applyAlignment="1">
      <alignment horizontal="center"/>
    </xf>
    <xf numFmtId="164" fontId="19" fillId="0" borderId="17" xfId="43" applyFont="1" applyBorder="1" applyAlignment="1">
      <alignment horizontal="center"/>
    </xf>
    <xf numFmtId="4" fontId="24" fillId="0" borderId="31" xfId="0" applyNumberFormat="1" applyFont="1" applyBorder="1" applyAlignment="1">
      <alignment horizontal="center"/>
    </xf>
    <xf numFmtId="4" fontId="25" fillId="35" borderId="15" xfId="0" applyNumberFormat="1" applyFont="1" applyFill="1" applyBorder="1" applyAlignment="1">
      <alignment horizontal="center"/>
    </xf>
    <xf numFmtId="4" fontId="25" fillId="35" borderId="18" xfId="0" applyNumberFormat="1" applyFont="1" applyFill="1" applyBorder="1" applyAlignment="1">
      <alignment horizontal="center" wrapText="1"/>
    </xf>
    <xf numFmtId="4" fontId="25" fillId="35" borderId="36" xfId="0" applyNumberFormat="1" applyFont="1" applyFill="1" applyBorder="1" applyAlignment="1">
      <alignment horizontal="center"/>
    </xf>
    <xf numFmtId="4" fontId="19" fillId="35" borderId="36" xfId="0" applyNumberFormat="1" applyFont="1" applyFill="1" applyBorder="1" applyAlignment="1">
      <alignment horizontal="center"/>
    </xf>
    <xf numFmtId="4" fontId="19" fillId="35" borderId="18" xfId="0" applyNumberFormat="1" applyFont="1" applyFill="1" applyBorder="1" applyAlignment="1">
      <alignment horizontal="center"/>
    </xf>
    <xf numFmtId="0" fontId="15" fillId="35" borderId="0" xfId="0" applyFont="1" applyFill="1" applyAlignment="1"/>
    <xf numFmtId="0" fontId="19" fillId="35" borderId="0" xfId="0" applyFont="1" applyFill="1"/>
    <xf numFmtId="164" fontId="19" fillId="35" borderId="0" xfId="43" applyFont="1" applyFill="1"/>
    <xf numFmtId="0" fontId="19" fillId="35" borderId="18" xfId="0" applyFont="1" applyFill="1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164" fontId="19" fillId="0" borderId="13" xfId="43" applyFont="1" applyBorder="1" applyAlignment="1">
      <alignment wrapText="1"/>
    </xf>
    <xf numFmtId="164" fontId="19" fillId="0" borderId="15" xfId="43" applyFont="1" applyBorder="1" applyAlignment="1">
      <alignment wrapText="1"/>
    </xf>
    <xf numFmtId="164" fontId="19" fillId="0" borderId="18" xfId="43" applyFont="1" applyBorder="1" applyAlignment="1">
      <alignment wrapText="1"/>
    </xf>
    <xf numFmtId="4" fontId="19" fillId="0" borderId="0" xfId="0" applyNumberFormat="1" applyFont="1" applyBorder="1"/>
    <xf numFmtId="164" fontId="19" fillId="0" borderId="0" xfId="0" applyNumberFormat="1" applyFont="1" applyBorder="1"/>
    <xf numFmtId="164" fontId="19" fillId="0" borderId="0" xfId="43" applyFont="1"/>
    <xf numFmtId="164" fontId="19" fillId="0" borderId="0" xfId="43" applyFont="1" applyBorder="1"/>
    <xf numFmtId="164" fontId="25" fillId="0" borderId="0" xfId="43" applyFont="1" applyBorder="1" applyAlignment="1">
      <alignment horizontal="center"/>
    </xf>
    <xf numFmtId="0" fontId="40" fillId="0" borderId="12" xfId="0" applyFont="1" applyBorder="1" applyAlignment="1"/>
    <xf numFmtId="0" fontId="40" fillId="0" borderId="25" xfId="0" applyFont="1" applyBorder="1" applyAlignment="1"/>
    <xf numFmtId="164" fontId="37" fillId="0" borderId="20" xfId="43" applyFont="1" applyBorder="1" applyAlignment="1">
      <alignment wrapText="1"/>
    </xf>
    <xf numFmtId="49" fontId="19" fillId="0" borderId="35" xfId="0" applyNumberFormat="1" applyFont="1" applyBorder="1" applyAlignment="1">
      <alignment wrapText="1"/>
    </xf>
    <xf numFmtId="49" fontId="19" fillId="0" borderId="47" xfId="0" applyNumberFormat="1" applyFont="1" applyBorder="1" applyAlignment="1"/>
    <xf numFmtId="49" fontId="19" fillId="0" borderId="39" xfId="0" applyNumberFormat="1" applyFont="1" applyBorder="1" applyAlignment="1"/>
    <xf numFmtId="0" fontId="0" fillId="0" borderId="47" xfId="0" applyBorder="1" applyAlignment="1"/>
    <xf numFmtId="0" fontId="0" fillId="0" borderId="39" xfId="0" applyBorder="1" applyAlignment="1"/>
    <xf numFmtId="0" fontId="0" fillId="0" borderId="47" xfId="0" applyBorder="1"/>
    <xf numFmtId="0" fontId="0" fillId="35" borderId="39" xfId="0" applyFill="1" applyBorder="1"/>
    <xf numFmtId="0" fontId="37" fillId="0" borderId="0" xfId="0" applyFont="1"/>
    <xf numFmtId="44" fontId="37" fillId="0" borderId="0" xfId="44" applyFont="1" applyBorder="1" applyAlignment="1">
      <alignment horizontal="center"/>
    </xf>
    <xf numFmtId="44" fontId="36" fillId="0" borderId="10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right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3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4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4" builtinId="4"/>
    <cellStyle name="Zły" xfId="7" builtinId="27" customBuiltin="1"/>
  </cellStyles>
  <dxfs count="0"/>
  <tableStyles count="0" defaultTableStyle="TableStyleMedium9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2"/>
  <sheetViews>
    <sheetView tabSelected="1" workbookViewId="0">
      <selection activeCell="C11" sqref="C11"/>
    </sheetView>
  </sheetViews>
  <sheetFormatPr defaultRowHeight="14.25"/>
  <cols>
    <col min="2" max="2" width="58.875" customWidth="1"/>
    <col min="3" max="3" width="20.5" customWidth="1"/>
  </cols>
  <sheetData>
    <row r="2" spans="2:3">
      <c r="B2" s="90"/>
      <c r="C2" s="91"/>
    </row>
    <row r="3" spans="2:3">
      <c r="B3" s="92" t="s">
        <v>1762</v>
      </c>
      <c r="C3" s="92" t="s">
        <v>1763</v>
      </c>
    </row>
    <row r="4" spans="2:3" ht="57">
      <c r="B4" s="94" t="s">
        <v>1764</v>
      </c>
      <c r="C4" s="182">
        <f>Budynki!D50+Budowle!D213</f>
        <v>62664790.86999999</v>
      </c>
    </row>
    <row r="5" spans="2:3">
      <c r="B5" s="94" t="s">
        <v>1772</v>
      </c>
      <c r="C5" s="182">
        <f>'Maszyny, aparaty i urządzenia'!D34+'Urzadzenia techniczne'!D120+'Pozostaly majątek'!D191+' Pozostałe'!D154</f>
        <v>19212226.960000008</v>
      </c>
    </row>
    <row r="6" spans="2:3">
      <c r="B6" s="94" t="s">
        <v>1765</v>
      </c>
      <c r="C6" s="182">
        <f>Transformatory!E20</f>
        <v>435000</v>
      </c>
    </row>
    <row r="7" spans="2:3">
      <c r="B7" s="94" t="s">
        <v>1766</v>
      </c>
      <c r="C7" s="182">
        <v>600000</v>
      </c>
    </row>
    <row r="8" spans="2:3">
      <c r="B8" s="94" t="s">
        <v>1767</v>
      </c>
      <c r="C8" s="182">
        <v>112000</v>
      </c>
    </row>
    <row r="9" spans="2:3">
      <c r="B9" s="181" t="s">
        <v>1768</v>
      </c>
      <c r="C9" s="259">
        <f>'Mienie osób trzecich'!C69</f>
        <v>2869504.21</v>
      </c>
    </row>
    <row r="10" spans="2:3">
      <c r="B10" s="94" t="s">
        <v>1769</v>
      </c>
      <c r="C10" s="182">
        <v>56000</v>
      </c>
    </row>
    <row r="11" spans="2:3">
      <c r="B11" s="94" t="s">
        <v>1770</v>
      </c>
      <c r="C11" s="182">
        <f>'Kotły i agregaty'!D28</f>
        <v>636453.99</v>
      </c>
    </row>
    <row r="12" spans="2:3">
      <c r="B12" s="93" t="s">
        <v>1761</v>
      </c>
      <c r="C12" s="89">
        <f>SUM(C4:C11)</f>
        <v>86585976.029999986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20"/>
  <sheetViews>
    <sheetView workbookViewId="0">
      <selection activeCell="G30" sqref="G30:H30"/>
    </sheetView>
  </sheetViews>
  <sheetFormatPr defaultRowHeight="14.25"/>
  <cols>
    <col min="2" max="2" width="43.625" bestFit="1" customWidth="1"/>
    <col min="3" max="3" width="18.625" bestFit="1" customWidth="1"/>
    <col min="4" max="4" width="18" bestFit="1" customWidth="1"/>
    <col min="5" max="5" width="10.5" customWidth="1"/>
    <col min="7" max="7" width="9.875" bestFit="1" customWidth="1"/>
  </cols>
  <sheetData>
    <row r="2" spans="1:5" ht="15">
      <c r="B2" s="13" t="s">
        <v>1722</v>
      </c>
    </row>
    <row r="4" spans="1:5" ht="15" thickBot="1"/>
    <row r="5" spans="1:5" ht="26.25" thickBot="1">
      <c r="A5" s="144" t="s">
        <v>2025</v>
      </c>
      <c r="B5" s="110" t="s">
        <v>1699</v>
      </c>
      <c r="C5" s="46" t="s">
        <v>1709</v>
      </c>
      <c r="D5" s="46" t="s">
        <v>1700</v>
      </c>
      <c r="E5" s="47" t="s">
        <v>1710</v>
      </c>
    </row>
    <row r="6" spans="1:5" ht="15">
      <c r="A6" s="145" t="s">
        <v>1063</v>
      </c>
      <c r="B6" s="137" t="s">
        <v>1742</v>
      </c>
      <c r="C6" s="48" t="s">
        <v>1741</v>
      </c>
      <c r="D6" s="49" t="s">
        <v>1711</v>
      </c>
      <c r="E6" s="50">
        <v>32000</v>
      </c>
    </row>
    <row r="7" spans="1:5" ht="15">
      <c r="A7" s="145" t="s">
        <v>1063</v>
      </c>
      <c r="B7" s="138" t="s">
        <v>1742</v>
      </c>
      <c r="C7" s="32" t="s">
        <v>1741</v>
      </c>
      <c r="D7" s="28" t="s">
        <v>1711</v>
      </c>
      <c r="E7" s="29">
        <v>32000</v>
      </c>
    </row>
    <row r="8" spans="1:5" ht="15">
      <c r="A8" s="145" t="s">
        <v>1064</v>
      </c>
      <c r="B8" s="138" t="s">
        <v>1743</v>
      </c>
      <c r="C8" s="32" t="s">
        <v>1746</v>
      </c>
      <c r="D8" s="28" t="s">
        <v>1711</v>
      </c>
      <c r="E8" s="29">
        <v>20000</v>
      </c>
    </row>
    <row r="9" spans="1:5" ht="15">
      <c r="A9" s="145" t="s">
        <v>1064</v>
      </c>
      <c r="B9" s="138" t="s">
        <v>1743</v>
      </c>
      <c r="C9" s="32" t="s">
        <v>1746</v>
      </c>
      <c r="D9" s="28" t="s">
        <v>1711</v>
      </c>
      <c r="E9" s="113">
        <v>20000</v>
      </c>
    </row>
    <row r="10" spans="1:5" ht="15">
      <c r="A10" s="145" t="s">
        <v>1083</v>
      </c>
      <c r="B10" s="219" t="s">
        <v>1082</v>
      </c>
      <c r="C10" s="32" t="s">
        <v>1712</v>
      </c>
      <c r="D10" s="28" t="s">
        <v>1713</v>
      </c>
      <c r="E10" s="113">
        <v>25000</v>
      </c>
    </row>
    <row r="11" spans="1:5" ht="15">
      <c r="A11" s="145" t="s">
        <v>1084</v>
      </c>
      <c r="B11" s="220" t="s">
        <v>1082</v>
      </c>
      <c r="C11" s="33" t="s">
        <v>1712</v>
      </c>
      <c r="D11" s="44" t="s">
        <v>1713</v>
      </c>
      <c r="E11" s="114">
        <v>25000</v>
      </c>
    </row>
    <row r="12" spans="1:5" ht="15">
      <c r="A12" s="145" t="s">
        <v>1062</v>
      </c>
      <c r="B12" s="220" t="s">
        <v>1744</v>
      </c>
      <c r="C12" s="33" t="s">
        <v>1745</v>
      </c>
      <c r="D12" s="44" t="s">
        <v>1635</v>
      </c>
      <c r="E12" s="114">
        <v>57000</v>
      </c>
    </row>
    <row r="13" spans="1:5" ht="15">
      <c r="A13" s="145" t="s">
        <v>1062</v>
      </c>
      <c r="B13" s="220" t="s">
        <v>1744</v>
      </c>
      <c r="C13" s="33" t="s">
        <v>1745</v>
      </c>
      <c r="D13" s="44" t="s">
        <v>1635</v>
      </c>
      <c r="E13" s="114">
        <v>57000</v>
      </c>
    </row>
    <row r="14" spans="1:5" ht="15">
      <c r="A14" s="145" t="s">
        <v>228</v>
      </c>
      <c r="B14" s="139" t="s">
        <v>1082</v>
      </c>
      <c r="C14" s="33" t="s">
        <v>1712</v>
      </c>
      <c r="D14" s="33" t="s">
        <v>1714</v>
      </c>
      <c r="E14" s="114">
        <v>25000</v>
      </c>
    </row>
    <row r="15" spans="1:5" ht="15">
      <c r="A15" s="145"/>
      <c r="B15" s="139" t="s">
        <v>1082</v>
      </c>
      <c r="C15" s="33" t="s">
        <v>1715</v>
      </c>
      <c r="D15" s="44" t="s">
        <v>1630</v>
      </c>
      <c r="E15" s="114">
        <v>20000</v>
      </c>
    </row>
    <row r="16" spans="1:5" ht="15">
      <c r="A16" s="145" t="s">
        <v>1148</v>
      </c>
      <c r="B16" s="140" t="s">
        <v>1716</v>
      </c>
      <c r="C16" s="33" t="s">
        <v>1717</v>
      </c>
      <c r="D16" s="35" t="s">
        <v>1718</v>
      </c>
      <c r="E16" s="114">
        <v>45000</v>
      </c>
    </row>
    <row r="17" spans="1:9" ht="15">
      <c r="A17" s="145" t="s">
        <v>1147</v>
      </c>
      <c r="B17" s="140" t="s">
        <v>1719</v>
      </c>
      <c r="C17" s="33" t="s">
        <v>1717</v>
      </c>
      <c r="D17" s="35" t="s">
        <v>1718</v>
      </c>
      <c r="E17" s="34">
        <v>45000</v>
      </c>
    </row>
    <row r="18" spans="1:9" ht="15">
      <c r="A18" s="145"/>
      <c r="B18" s="141" t="s">
        <v>1708</v>
      </c>
      <c r="C18" s="44" t="s">
        <v>1707</v>
      </c>
      <c r="D18" s="45" t="s">
        <v>1703</v>
      </c>
      <c r="E18" s="51">
        <v>16000</v>
      </c>
      <c r="I18" t="s">
        <v>2034</v>
      </c>
    </row>
    <row r="19" spans="1:9" ht="15.75" thickBot="1">
      <c r="A19" s="154"/>
      <c r="B19" s="142" t="s">
        <v>1708</v>
      </c>
      <c r="C19" s="43" t="s">
        <v>1707</v>
      </c>
      <c r="D19" s="155" t="s">
        <v>1721</v>
      </c>
      <c r="E19" s="153">
        <v>16000</v>
      </c>
    </row>
    <row r="20" spans="1:9" ht="15.75" thickBot="1">
      <c r="A20" s="152"/>
      <c r="B20" s="261" t="s">
        <v>1720</v>
      </c>
      <c r="C20" s="261"/>
      <c r="D20" s="261"/>
      <c r="E20" s="156">
        <f>SUM(E6:E19)</f>
        <v>435000</v>
      </c>
      <c r="G20" s="143"/>
    </row>
  </sheetData>
  <mergeCells count="1">
    <mergeCell ref="B20:D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69"/>
  <sheetViews>
    <sheetView topLeftCell="A47" zoomScale="115" zoomScaleNormal="115" workbookViewId="0">
      <selection activeCell="C69" sqref="C69"/>
    </sheetView>
  </sheetViews>
  <sheetFormatPr defaultRowHeight="12.75"/>
  <cols>
    <col min="1" max="1" width="9" style="78"/>
    <col min="2" max="2" width="35.125" style="78" customWidth="1"/>
    <col min="3" max="3" width="16.25" style="78" customWidth="1"/>
    <col min="4" max="4" width="30" style="78" bestFit="1" customWidth="1"/>
    <col min="5" max="5" width="10.75" style="78" bestFit="1" customWidth="1"/>
    <col min="6" max="7" width="9" style="78"/>
    <col min="8" max="8" width="13.125" style="78" bestFit="1" customWidth="1"/>
    <col min="9" max="16384" width="9" style="78"/>
  </cols>
  <sheetData>
    <row r="2" spans="1:4">
      <c r="A2" s="79"/>
      <c r="B2" s="80" t="s">
        <v>1698</v>
      </c>
    </row>
    <row r="5" spans="1:4">
      <c r="A5" s="81" t="s">
        <v>1757</v>
      </c>
    </row>
    <row r="6" spans="1:4" ht="13.5" thickBot="1"/>
    <row r="7" spans="1:4" ht="25.5">
      <c r="A7" s="85" t="s">
        <v>1759</v>
      </c>
      <c r="B7" s="86" t="s">
        <v>1699</v>
      </c>
      <c r="C7" s="87" t="s">
        <v>1710</v>
      </c>
      <c r="D7" s="88" t="s">
        <v>1700</v>
      </c>
    </row>
    <row r="8" spans="1:4">
      <c r="A8" s="111" t="s">
        <v>1694</v>
      </c>
      <c r="B8" s="83" t="s">
        <v>1760</v>
      </c>
      <c r="C8" s="124">
        <v>211051.49</v>
      </c>
      <c r="D8" s="84" t="s">
        <v>1695</v>
      </c>
    </row>
    <row r="9" spans="1:4">
      <c r="A9" s="111" t="s">
        <v>1696</v>
      </c>
      <c r="B9" s="83" t="s">
        <v>1760</v>
      </c>
      <c r="C9" s="157">
        <v>55000</v>
      </c>
      <c r="D9" s="84" t="s">
        <v>1697</v>
      </c>
    </row>
    <row r="10" spans="1:4">
      <c r="A10" s="111" t="s">
        <v>1692</v>
      </c>
      <c r="B10" s="83" t="s">
        <v>1760</v>
      </c>
      <c r="C10" s="157">
        <v>55000</v>
      </c>
      <c r="D10" s="84" t="s">
        <v>1693</v>
      </c>
    </row>
    <row r="11" spans="1:4">
      <c r="A11" s="111" t="s">
        <v>1723</v>
      </c>
      <c r="B11" s="83" t="s">
        <v>1760</v>
      </c>
      <c r="C11" s="157">
        <v>55000</v>
      </c>
      <c r="D11" s="84" t="s">
        <v>1724</v>
      </c>
    </row>
    <row r="12" spans="1:4">
      <c r="A12" s="111" t="s">
        <v>1679</v>
      </c>
      <c r="B12" s="83" t="s">
        <v>1760</v>
      </c>
      <c r="C12" s="124">
        <v>52147.96</v>
      </c>
      <c r="D12" s="84" t="s">
        <v>1680</v>
      </c>
    </row>
    <row r="13" spans="1:4">
      <c r="A13" s="111" t="s">
        <v>1688</v>
      </c>
      <c r="B13" s="83" t="s">
        <v>1760</v>
      </c>
      <c r="C13" s="124">
        <v>129806.76</v>
      </c>
      <c r="D13" s="84" t="s">
        <v>1689</v>
      </c>
    </row>
    <row r="14" spans="1:4">
      <c r="A14" s="111" t="s">
        <v>1682</v>
      </c>
      <c r="B14" s="83" t="s">
        <v>1760</v>
      </c>
      <c r="C14" s="124">
        <v>61908.37</v>
      </c>
      <c r="D14" s="84" t="s">
        <v>1683</v>
      </c>
    </row>
    <row r="15" spans="1:4">
      <c r="A15" s="111" t="s">
        <v>1690</v>
      </c>
      <c r="B15" s="83" t="s">
        <v>1760</v>
      </c>
      <c r="C15" s="124">
        <v>92002.81</v>
      </c>
      <c r="D15" s="84" t="s">
        <v>1691</v>
      </c>
    </row>
    <row r="16" spans="1:4">
      <c r="A16" s="111" t="s">
        <v>1684</v>
      </c>
      <c r="B16" s="83" t="s">
        <v>1760</v>
      </c>
      <c r="C16" s="124">
        <v>51423.71</v>
      </c>
      <c r="D16" s="84" t="s">
        <v>1685</v>
      </c>
    </row>
    <row r="17" spans="1:8">
      <c r="A17" s="111" t="s">
        <v>1686</v>
      </c>
      <c r="B17" s="83" t="s">
        <v>1760</v>
      </c>
      <c r="C17" s="124">
        <v>138561.60000000001</v>
      </c>
      <c r="D17" s="84" t="s">
        <v>1687</v>
      </c>
      <c r="E17" s="233"/>
    </row>
    <row r="18" spans="1:8">
      <c r="A18" s="111" t="s">
        <v>1725</v>
      </c>
      <c r="B18" s="83" t="s">
        <v>1760</v>
      </c>
      <c r="C18" s="157">
        <v>55000</v>
      </c>
      <c r="D18" s="84" t="s">
        <v>1729</v>
      </c>
      <c r="E18" s="233"/>
    </row>
    <row r="19" spans="1:8">
      <c r="A19" s="111" t="s">
        <v>1726</v>
      </c>
      <c r="B19" s="83" t="s">
        <v>1760</v>
      </c>
      <c r="C19" s="157">
        <v>55000</v>
      </c>
      <c r="D19" s="84" t="s">
        <v>1729</v>
      </c>
      <c r="E19" s="234"/>
    </row>
    <row r="20" spans="1:8">
      <c r="A20" s="111" t="s">
        <v>1727</v>
      </c>
      <c r="B20" s="83" t="s">
        <v>1760</v>
      </c>
      <c r="C20" s="157">
        <v>55000</v>
      </c>
      <c r="D20" s="84" t="s">
        <v>1730</v>
      </c>
      <c r="E20" s="233"/>
    </row>
    <row r="21" spans="1:8">
      <c r="A21" s="111" t="s">
        <v>1728</v>
      </c>
      <c r="B21" s="83" t="s">
        <v>1760</v>
      </c>
      <c r="C21" s="157">
        <v>55000</v>
      </c>
      <c r="D21" s="84" t="s">
        <v>1731</v>
      </c>
      <c r="E21" s="233"/>
      <c r="H21" s="244"/>
    </row>
    <row r="22" spans="1:8">
      <c r="A22" s="111" t="s">
        <v>1732</v>
      </c>
      <c r="B22" s="83" t="s">
        <v>1760</v>
      </c>
      <c r="C22" s="157">
        <v>55000</v>
      </c>
      <c r="D22" s="84" t="s">
        <v>1734</v>
      </c>
      <c r="E22" s="233"/>
      <c r="H22" s="244"/>
    </row>
    <row r="23" spans="1:8">
      <c r="A23" s="111" t="s">
        <v>1733</v>
      </c>
      <c r="B23" s="83" t="s">
        <v>1760</v>
      </c>
      <c r="C23" s="157">
        <v>55000</v>
      </c>
      <c r="D23" s="84" t="s">
        <v>1735</v>
      </c>
      <c r="E23" s="233"/>
      <c r="H23" s="244"/>
    </row>
    <row r="24" spans="1:8">
      <c r="A24" s="11" t="s">
        <v>1736</v>
      </c>
      <c r="B24" s="83" t="s">
        <v>1760</v>
      </c>
      <c r="C24" s="157">
        <v>55000</v>
      </c>
      <c r="D24" s="161" t="s">
        <v>1738</v>
      </c>
      <c r="E24" s="233"/>
      <c r="H24" s="244"/>
    </row>
    <row r="25" spans="1:8">
      <c r="A25" s="26" t="s">
        <v>1737</v>
      </c>
      <c r="B25" s="83" t="s">
        <v>1760</v>
      </c>
      <c r="C25" s="157">
        <v>55000</v>
      </c>
      <c r="D25" s="84" t="s">
        <v>1739</v>
      </c>
      <c r="H25" s="244"/>
    </row>
    <row r="26" spans="1:8" ht="13.5" thickBot="1">
      <c r="A26" s="126"/>
      <c r="B26" s="158"/>
      <c r="C26" s="159">
        <f>SUM(C8:C25)</f>
        <v>1341902.6999999997</v>
      </c>
      <c r="D26" s="160"/>
      <c r="H26" s="246"/>
    </row>
    <row r="27" spans="1:8">
      <c r="A27" s="15"/>
      <c r="B27" s="30"/>
      <c r="C27" s="179"/>
      <c r="D27" s="15"/>
      <c r="H27" s="187"/>
    </row>
    <row r="28" spans="1:8">
      <c r="A28" s="15"/>
      <c r="B28" s="30"/>
      <c r="C28" s="31"/>
      <c r="D28" s="15"/>
      <c r="H28" s="187"/>
    </row>
    <row r="29" spans="1:8">
      <c r="A29" s="39" t="s">
        <v>1758</v>
      </c>
      <c r="B29" s="30"/>
      <c r="C29" s="31"/>
      <c r="D29" s="15"/>
      <c r="H29" s="245"/>
    </row>
    <row r="30" spans="1:8">
      <c r="A30" s="39"/>
      <c r="B30" s="30"/>
      <c r="C30" s="31"/>
      <c r="D30" s="15"/>
      <c r="H30" s="245"/>
    </row>
    <row r="31" spans="1:8" ht="13.5" thickBot="1">
      <c r="A31" s="15"/>
      <c r="C31" s="31"/>
      <c r="D31" s="15"/>
      <c r="H31" s="245"/>
    </row>
    <row r="32" spans="1:8">
      <c r="A32" s="70"/>
      <c r="B32" s="71" t="s">
        <v>1701</v>
      </c>
      <c r="C32" s="162">
        <v>79000</v>
      </c>
      <c r="D32" s="72" t="s">
        <v>1702</v>
      </c>
      <c r="H32" s="242"/>
    </row>
    <row r="33" spans="1:8">
      <c r="A33" s="73"/>
      <c r="B33" s="74" t="s">
        <v>1701</v>
      </c>
      <c r="C33" s="163">
        <v>198000</v>
      </c>
      <c r="D33" s="75" t="s">
        <v>1675</v>
      </c>
      <c r="H33" s="243"/>
    </row>
    <row r="34" spans="1:8">
      <c r="A34" s="73"/>
      <c r="B34" s="74" t="s">
        <v>1701</v>
      </c>
      <c r="C34" s="163">
        <v>67000</v>
      </c>
      <c r="D34" s="75" t="s">
        <v>1704</v>
      </c>
    </row>
    <row r="35" spans="1:8">
      <c r="A35" s="73"/>
      <c r="B35" s="74" t="s">
        <v>1701</v>
      </c>
      <c r="C35" s="163">
        <v>106000</v>
      </c>
      <c r="D35" s="75" t="s">
        <v>1705</v>
      </c>
    </row>
    <row r="36" spans="1:8">
      <c r="A36" s="73"/>
      <c r="B36" s="74" t="s">
        <v>1701</v>
      </c>
      <c r="C36" s="163">
        <v>68000</v>
      </c>
      <c r="D36" s="75" t="s">
        <v>1706</v>
      </c>
    </row>
    <row r="37" spans="1:8" ht="13.5" thickBot="1">
      <c r="A37" s="82"/>
      <c r="B37" s="76" t="s">
        <v>1752</v>
      </c>
      <c r="C37" s="164">
        <v>80000</v>
      </c>
      <c r="D37" s="77" t="s">
        <v>1681</v>
      </c>
    </row>
    <row r="38" spans="1:8" ht="13.5" thickBot="1">
      <c r="C38" s="165">
        <f>SUM(C32:C37)</f>
        <v>598000</v>
      </c>
    </row>
    <row r="41" spans="1:8">
      <c r="A41" s="81" t="s">
        <v>2052</v>
      </c>
      <c r="B41" s="81"/>
    </row>
    <row r="42" spans="1:8" ht="13.5" thickBot="1"/>
    <row r="43" spans="1:8">
      <c r="A43" s="167"/>
      <c r="B43" s="168" t="s">
        <v>2053</v>
      </c>
      <c r="C43" s="169">
        <v>3000</v>
      </c>
      <c r="D43" s="170" t="s">
        <v>2058</v>
      </c>
    </row>
    <row r="44" spans="1:8">
      <c r="A44" s="171"/>
      <c r="B44" s="83" t="s">
        <v>2053</v>
      </c>
      <c r="C44" s="166">
        <v>5257.56</v>
      </c>
      <c r="D44" s="172" t="s">
        <v>2058</v>
      </c>
    </row>
    <row r="45" spans="1:8">
      <c r="A45" s="171"/>
      <c r="B45" s="83" t="s">
        <v>2054</v>
      </c>
      <c r="C45" s="166">
        <v>3000</v>
      </c>
      <c r="D45" s="172" t="s">
        <v>1675</v>
      </c>
    </row>
    <row r="46" spans="1:8">
      <c r="A46" s="171"/>
      <c r="B46" s="83" t="s">
        <v>2054</v>
      </c>
      <c r="C46" s="166">
        <v>3000</v>
      </c>
      <c r="D46" s="172" t="s">
        <v>1675</v>
      </c>
    </row>
    <row r="47" spans="1:8">
      <c r="A47" s="171"/>
      <c r="B47" s="83" t="s">
        <v>2055</v>
      </c>
      <c r="C47" s="166">
        <v>3000</v>
      </c>
      <c r="D47" s="172" t="s">
        <v>1704</v>
      </c>
    </row>
    <row r="48" spans="1:8">
      <c r="A48" s="171"/>
      <c r="B48" s="83" t="s">
        <v>2055</v>
      </c>
      <c r="C48" s="166">
        <v>3000</v>
      </c>
      <c r="D48" s="172" t="s">
        <v>1704</v>
      </c>
    </row>
    <row r="49" spans="1:4">
      <c r="A49" s="171"/>
      <c r="B49" s="83" t="s">
        <v>2056</v>
      </c>
      <c r="C49" s="166">
        <v>3178.81</v>
      </c>
      <c r="D49" s="172" t="s">
        <v>2059</v>
      </c>
    </row>
    <row r="50" spans="1:4">
      <c r="A50" s="171"/>
      <c r="B50" s="83" t="s">
        <v>2056</v>
      </c>
      <c r="C50" s="166">
        <v>8123.64</v>
      </c>
      <c r="D50" s="172" t="s">
        <v>2059</v>
      </c>
    </row>
    <row r="51" spans="1:4">
      <c r="A51" s="171"/>
      <c r="B51" s="83" t="s">
        <v>2057</v>
      </c>
      <c r="C51" s="166">
        <v>3000</v>
      </c>
      <c r="D51" s="172" t="s">
        <v>1706</v>
      </c>
    </row>
    <row r="52" spans="1:4" ht="13.5" thickBot="1">
      <c r="A52" s="173"/>
      <c r="B52" s="82" t="s">
        <v>2057</v>
      </c>
      <c r="C52" s="174">
        <v>3000</v>
      </c>
      <c r="D52" s="175" t="s">
        <v>1706</v>
      </c>
    </row>
    <row r="53" spans="1:4" ht="13.5" thickBot="1">
      <c r="C53" s="180">
        <f>SUM(C43:C52)</f>
        <v>37560.01</v>
      </c>
    </row>
    <row r="56" spans="1:4">
      <c r="A56" s="81" t="s">
        <v>2060</v>
      </c>
      <c r="B56" s="81" t="s">
        <v>2061</v>
      </c>
    </row>
    <row r="57" spans="1:4" ht="13.5" thickBot="1"/>
    <row r="58" spans="1:4" ht="13.5" thickBot="1">
      <c r="A58" s="176"/>
      <c r="B58" s="177" t="s">
        <v>2026</v>
      </c>
      <c r="C58" s="202">
        <v>229640.76</v>
      </c>
      <c r="D58" s="178" t="s">
        <v>1675</v>
      </c>
    </row>
    <row r="59" spans="1:4" ht="13.5" thickBot="1">
      <c r="C59" s="180">
        <v>229640.76</v>
      </c>
    </row>
    <row r="60" spans="1:4">
      <c r="C60" s="187"/>
    </row>
    <row r="61" spans="1:4">
      <c r="C61" s="187"/>
    </row>
    <row r="62" spans="1:4">
      <c r="A62" s="81"/>
      <c r="B62" s="81"/>
      <c r="C62" s="187"/>
    </row>
    <row r="63" spans="1:4">
      <c r="A63" s="81" t="s">
        <v>2245</v>
      </c>
      <c r="B63" s="81" t="s">
        <v>2247</v>
      </c>
      <c r="C63" s="187"/>
    </row>
    <row r="64" spans="1:4" ht="13.5" thickBot="1">
      <c r="A64" s="81"/>
      <c r="B64" s="81"/>
      <c r="C64" s="187"/>
    </row>
    <row r="65" spans="1:4">
      <c r="A65" s="222"/>
      <c r="B65" s="168" t="s">
        <v>2246</v>
      </c>
      <c r="C65" s="224">
        <v>651289.87</v>
      </c>
      <c r="D65" s="170" t="s">
        <v>1675</v>
      </c>
    </row>
    <row r="66" spans="1:4" ht="13.5" thickBot="1">
      <c r="A66" s="223"/>
      <c r="B66" s="82" t="s">
        <v>2248</v>
      </c>
      <c r="C66" s="225">
        <v>11110.87</v>
      </c>
      <c r="D66" s="235" t="s">
        <v>2250</v>
      </c>
    </row>
    <row r="67" spans="1:4" ht="13.5" thickBot="1">
      <c r="C67" s="180">
        <f>SUM(C65:C66)</f>
        <v>662400.74</v>
      </c>
    </row>
    <row r="68" spans="1:4">
      <c r="C68" s="187" t="s">
        <v>2249</v>
      </c>
    </row>
    <row r="69" spans="1:4" ht="15">
      <c r="B69" s="257" t="s">
        <v>1761</v>
      </c>
      <c r="C69" s="258">
        <f>C67+C59+C53+C38+C26</f>
        <v>2869504.21</v>
      </c>
    </row>
  </sheetData>
  <sortState ref="A7:G18">
    <sortCondition ref="A7:A1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topLeftCell="A28" zoomScale="98" zoomScaleNormal="98" workbookViewId="0">
      <selection activeCell="D50" sqref="D50"/>
    </sheetView>
  </sheetViews>
  <sheetFormatPr defaultRowHeight="14.25"/>
  <cols>
    <col min="1" max="1" width="10.125" style="3" customWidth="1"/>
    <col min="2" max="2" width="52.625" style="3" bestFit="1" customWidth="1"/>
    <col min="3" max="3" width="27" style="3" bestFit="1" customWidth="1"/>
    <col min="4" max="4" width="18.25" style="7" bestFit="1" customWidth="1"/>
    <col min="5" max="5" width="15.75" style="3" customWidth="1"/>
    <col min="6" max="16384" width="9" style="3"/>
  </cols>
  <sheetData>
    <row r="1" spans="1:4">
      <c r="A1" s="20"/>
      <c r="B1" s="21" t="s">
        <v>47</v>
      </c>
      <c r="C1" s="21"/>
      <c r="D1" s="22"/>
    </row>
    <row r="2" spans="1:4" ht="15" thickBot="1">
      <c r="A2" s="20"/>
      <c r="B2" s="56"/>
      <c r="C2" s="56"/>
      <c r="D2" s="95"/>
    </row>
    <row r="3" spans="1:4" ht="15" thickBot="1">
      <c r="A3" s="60" t="s">
        <v>1755</v>
      </c>
      <c r="B3" s="61" t="s">
        <v>1699</v>
      </c>
      <c r="C3" s="61" t="s">
        <v>1756</v>
      </c>
      <c r="D3" s="226" t="s">
        <v>1710</v>
      </c>
    </row>
    <row r="4" spans="1:4">
      <c r="A4" s="59" t="s">
        <v>0</v>
      </c>
      <c r="B4" s="15" t="s">
        <v>1</v>
      </c>
      <c r="C4" s="53" t="s">
        <v>1627</v>
      </c>
      <c r="D4" s="189">
        <v>192000</v>
      </c>
    </row>
    <row r="5" spans="1:4">
      <c r="A5" s="36" t="s">
        <v>2</v>
      </c>
      <c r="B5" s="11" t="s">
        <v>3</v>
      </c>
      <c r="C5" s="11" t="s">
        <v>1633</v>
      </c>
      <c r="D5" s="198">
        <v>80000</v>
      </c>
    </row>
    <row r="6" spans="1:4">
      <c r="A6" s="54" t="s">
        <v>4</v>
      </c>
      <c r="B6" s="11" t="s">
        <v>48</v>
      </c>
      <c r="C6" s="12" t="s">
        <v>1627</v>
      </c>
      <c r="D6" s="198">
        <v>47000</v>
      </c>
    </row>
    <row r="7" spans="1:4">
      <c r="A7" s="36" t="s">
        <v>5</v>
      </c>
      <c r="B7" s="11" t="s">
        <v>6</v>
      </c>
      <c r="C7" s="11" t="s">
        <v>1623</v>
      </c>
      <c r="D7" s="198">
        <v>69608</v>
      </c>
    </row>
    <row r="8" spans="1:4">
      <c r="A8" s="36" t="s">
        <v>7</v>
      </c>
      <c r="B8" s="11" t="s">
        <v>49</v>
      </c>
      <c r="C8" s="11" t="s">
        <v>1629</v>
      </c>
      <c r="D8" s="198">
        <v>250000</v>
      </c>
    </row>
    <row r="9" spans="1:4">
      <c r="A9" s="36" t="s">
        <v>8</v>
      </c>
      <c r="B9" s="11" t="s">
        <v>50</v>
      </c>
      <c r="C9" s="11" t="s">
        <v>1629</v>
      </c>
      <c r="D9" s="198">
        <v>317000</v>
      </c>
    </row>
    <row r="10" spans="1:4">
      <c r="A10" s="36" t="s">
        <v>9</v>
      </c>
      <c r="B10" s="11" t="s">
        <v>51</v>
      </c>
      <c r="C10" s="11" t="s">
        <v>1629</v>
      </c>
      <c r="D10" s="198">
        <v>200000</v>
      </c>
    </row>
    <row r="11" spans="1:4">
      <c r="A11" s="36" t="s">
        <v>10</v>
      </c>
      <c r="B11" s="11" t="s">
        <v>52</v>
      </c>
      <c r="C11" s="11" t="s">
        <v>1629</v>
      </c>
      <c r="D11" s="198">
        <v>402213</v>
      </c>
    </row>
    <row r="12" spans="1:4">
      <c r="A12" s="36" t="s">
        <v>11</v>
      </c>
      <c r="B12" s="11" t="s">
        <v>53</v>
      </c>
      <c r="C12" s="11" t="s">
        <v>1629</v>
      </c>
      <c r="D12" s="198">
        <v>1500000</v>
      </c>
    </row>
    <row r="13" spans="1:4">
      <c r="A13" s="36" t="s">
        <v>12</v>
      </c>
      <c r="B13" s="11" t="s">
        <v>13</v>
      </c>
      <c r="C13" s="11" t="s">
        <v>1629</v>
      </c>
      <c r="D13" s="198">
        <v>66092</v>
      </c>
    </row>
    <row r="14" spans="1:4">
      <c r="A14" s="36" t="s">
        <v>14</v>
      </c>
      <c r="B14" s="11" t="s">
        <v>15</v>
      </c>
      <c r="C14" s="11" t="s">
        <v>1623</v>
      </c>
      <c r="D14" s="198">
        <v>2008942.08</v>
      </c>
    </row>
    <row r="15" spans="1:4">
      <c r="A15" s="36" t="s">
        <v>16</v>
      </c>
      <c r="B15" s="11" t="s">
        <v>17</v>
      </c>
      <c r="C15" s="11" t="s">
        <v>1623</v>
      </c>
      <c r="D15" s="198">
        <v>150000</v>
      </c>
    </row>
    <row r="16" spans="1:4">
      <c r="A16" s="36" t="s">
        <v>18</v>
      </c>
      <c r="B16" s="11" t="s">
        <v>54</v>
      </c>
      <c r="C16" s="12" t="s">
        <v>1633</v>
      </c>
      <c r="D16" s="198">
        <v>120000</v>
      </c>
    </row>
    <row r="17" spans="1:4">
      <c r="A17" s="54" t="s">
        <v>19</v>
      </c>
      <c r="B17" s="11" t="s">
        <v>55</v>
      </c>
      <c r="C17" s="12" t="s">
        <v>1627</v>
      </c>
      <c r="D17" s="198">
        <v>350000</v>
      </c>
    </row>
    <row r="18" spans="1:4">
      <c r="A18" s="54" t="s">
        <v>20</v>
      </c>
      <c r="B18" s="11" t="s">
        <v>56</v>
      </c>
      <c r="C18" s="12" t="s">
        <v>1627</v>
      </c>
      <c r="D18" s="198">
        <v>720000</v>
      </c>
    </row>
    <row r="19" spans="1:4">
      <c r="A19" s="54" t="s">
        <v>21</v>
      </c>
      <c r="B19" s="11" t="s">
        <v>57</v>
      </c>
      <c r="C19" s="12" t="s">
        <v>1627</v>
      </c>
      <c r="D19" s="198">
        <v>40000</v>
      </c>
    </row>
    <row r="20" spans="1:4">
      <c r="A20" s="54" t="s">
        <v>22</v>
      </c>
      <c r="B20" s="11" t="s">
        <v>58</v>
      </c>
      <c r="C20" s="12" t="s">
        <v>1627</v>
      </c>
      <c r="D20" s="199">
        <v>311582.43</v>
      </c>
    </row>
    <row r="21" spans="1:4">
      <c r="A21" s="54" t="s">
        <v>23</v>
      </c>
      <c r="B21" s="11" t="s">
        <v>59</v>
      </c>
      <c r="C21" s="12" t="s">
        <v>1627</v>
      </c>
      <c r="D21" s="199">
        <v>22895.65</v>
      </c>
    </row>
    <row r="22" spans="1:4">
      <c r="A22" s="54" t="s">
        <v>24</v>
      </c>
      <c r="B22" s="11" t="s">
        <v>60</v>
      </c>
      <c r="C22" s="12" t="s">
        <v>1627</v>
      </c>
      <c r="D22" s="199">
        <v>144243.9</v>
      </c>
    </row>
    <row r="23" spans="1:4">
      <c r="A23" s="54" t="s">
        <v>25</v>
      </c>
      <c r="B23" s="11" t="s">
        <v>26</v>
      </c>
      <c r="C23" s="11" t="s">
        <v>1627</v>
      </c>
      <c r="D23" s="199">
        <v>12160.43</v>
      </c>
    </row>
    <row r="24" spans="1:4">
      <c r="A24" s="54" t="s">
        <v>27</v>
      </c>
      <c r="B24" s="11" t="s">
        <v>61</v>
      </c>
      <c r="C24" s="12" t="s">
        <v>1627</v>
      </c>
      <c r="D24" s="199">
        <v>470000</v>
      </c>
    </row>
    <row r="25" spans="1:4">
      <c r="A25" s="54" t="s">
        <v>28</v>
      </c>
      <c r="B25" s="11" t="s">
        <v>62</v>
      </c>
      <c r="C25" s="12" t="s">
        <v>1627</v>
      </c>
      <c r="D25" s="199">
        <v>487000</v>
      </c>
    </row>
    <row r="26" spans="1:4">
      <c r="A26" s="54" t="s">
        <v>29</v>
      </c>
      <c r="B26" s="11" t="s">
        <v>63</v>
      </c>
      <c r="C26" s="12" t="s">
        <v>1627</v>
      </c>
      <c r="D26" s="199">
        <v>340000</v>
      </c>
    </row>
    <row r="27" spans="1:4">
      <c r="A27" s="54" t="s">
        <v>30</v>
      </c>
      <c r="B27" s="11" t="s">
        <v>64</v>
      </c>
      <c r="C27" s="11" t="s">
        <v>1627</v>
      </c>
      <c r="D27" s="199">
        <v>38028.85</v>
      </c>
    </row>
    <row r="28" spans="1:4">
      <c r="A28" s="36" t="s">
        <v>31</v>
      </c>
      <c r="B28" s="11" t="s">
        <v>32</v>
      </c>
      <c r="C28" s="11" t="s">
        <v>1633</v>
      </c>
      <c r="D28" s="199">
        <v>150000</v>
      </c>
    </row>
    <row r="29" spans="1:4">
      <c r="A29" s="54" t="s">
        <v>33</v>
      </c>
      <c r="B29" s="11" t="s">
        <v>65</v>
      </c>
      <c r="C29" s="12" t="s">
        <v>1627</v>
      </c>
      <c r="D29" s="199">
        <v>59421.23</v>
      </c>
    </row>
    <row r="30" spans="1:4">
      <c r="A30" s="54" t="s">
        <v>34</v>
      </c>
      <c r="B30" s="11" t="s">
        <v>66</v>
      </c>
      <c r="C30" s="12" t="s">
        <v>1627</v>
      </c>
      <c r="D30" s="199">
        <v>462615.42</v>
      </c>
    </row>
    <row r="31" spans="1:4">
      <c r="A31" s="36" t="s">
        <v>35</v>
      </c>
      <c r="B31" s="11" t="s">
        <v>36</v>
      </c>
      <c r="C31" s="11" t="s">
        <v>1629</v>
      </c>
      <c r="D31" s="199">
        <v>900000</v>
      </c>
    </row>
    <row r="32" spans="1:4">
      <c r="A32" s="54" t="s">
        <v>37</v>
      </c>
      <c r="B32" s="11" t="s">
        <v>1677</v>
      </c>
      <c r="C32" s="12" t="s">
        <v>1627</v>
      </c>
      <c r="D32" s="198">
        <v>2094086.8</v>
      </c>
    </row>
    <row r="33" spans="1:4">
      <c r="A33" s="36" t="s">
        <v>38</v>
      </c>
      <c r="B33" s="11" t="s">
        <v>67</v>
      </c>
      <c r="C33" s="11" t="s">
        <v>1630</v>
      </c>
      <c r="D33" s="199">
        <v>10582</v>
      </c>
    </row>
    <row r="34" spans="1:4">
      <c r="A34" s="54" t="s">
        <v>39</v>
      </c>
      <c r="B34" s="11" t="s">
        <v>68</v>
      </c>
      <c r="C34" s="12" t="s">
        <v>1627</v>
      </c>
      <c r="D34" s="199">
        <v>52415</v>
      </c>
    </row>
    <row r="35" spans="1:4">
      <c r="A35" s="54" t="s">
        <v>40</v>
      </c>
      <c r="B35" s="11" t="s">
        <v>69</v>
      </c>
      <c r="C35" s="12" t="s">
        <v>1627</v>
      </c>
      <c r="D35" s="199">
        <v>109987</v>
      </c>
    </row>
    <row r="36" spans="1:4">
      <c r="A36" s="36" t="s">
        <v>41</v>
      </c>
      <c r="B36" s="11" t="s">
        <v>70</v>
      </c>
      <c r="C36" s="11" t="s">
        <v>1628</v>
      </c>
      <c r="D36" s="199">
        <v>139084.99</v>
      </c>
    </row>
    <row r="37" spans="1:4">
      <c r="A37" s="36" t="s">
        <v>42</v>
      </c>
      <c r="B37" s="11" t="s">
        <v>71</v>
      </c>
      <c r="C37" s="11" t="s">
        <v>1623</v>
      </c>
      <c r="D37" s="199">
        <v>63176.38</v>
      </c>
    </row>
    <row r="38" spans="1:4">
      <c r="A38" s="36" t="s">
        <v>43</v>
      </c>
      <c r="B38" s="11" t="s">
        <v>72</v>
      </c>
      <c r="C38" s="11" t="s">
        <v>1626</v>
      </c>
      <c r="D38" s="199">
        <v>90000</v>
      </c>
    </row>
    <row r="39" spans="1:4">
      <c r="A39" s="36" t="s">
        <v>44</v>
      </c>
      <c r="B39" s="11" t="s">
        <v>73</v>
      </c>
      <c r="C39" s="11" t="s">
        <v>1626</v>
      </c>
      <c r="D39" s="199">
        <v>150000</v>
      </c>
    </row>
    <row r="40" spans="1:4">
      <c r="A40" s="36" t="s">
        <v>45</v>
      </c>
      <c r="B40" s="11" t="s">
        <v>74</v>
      </c>
      <c r="C40" s="11" t="s">
        <v>1631</v>
      </c>
      <c r="D40" s="199">
        <v>110600</v>
      </c>
    </row>
    <row r="41" spans="1:4">
      <c r="A41" s="36" t="s">
        <v>46</v>
      </c>
      <c r="B41" s="11" t="s">
        <v>75</v>
      </c>
      <c r="C41" s="11" t="s">
        <v>1625</v>
      </c>
      <c r="D41" s="199">
        <v>156300</v>
      </c>
    </row>
    <row r="42" spans="1:4">
      <c r="A42" s="36" t="s">
        <v>2063</v>
      </c>
      <c r="B42" s="11" t="s">
        <v>2064</v>
      </c>
      <c r="C42" s="11" t="s">
        <v>1629</v>
      </c>
      <c r="D42" s="199">
        <v>835753.39</v>
      </c>
    </row>
    <row r="43" spans="1:4">
      <c r="A43" s="36" t="s">
        <v>2065</v>
      </c>
      <c r="B43" s="11" t="s">
        <v>2066</v>
      </c>
      <c r="C43" s="11" t="s">
        <v>1629</v>
      </c>
      <c r="D43" s="199">
        <v>835753.39</v>
      </c>
    </row>
    <row r="44" spans="1:4">
      <c r="A44" s="26" t="s">
        <v>78</v>
      </c>
      <c r="B44" s="11" t="s">
        <v>15</v>
      </c>
      <c r="C44" s="11" t="s">
        <v>1633</v>
      </c>
      <c r="D44" s="117">
        <v>3077272.7</v>
      </c>
    </row>
    <row r="45" spans="1:4">
      <c r="A45" s="26" t="s">
        <v>80</v>
      </c>
      <c r="B45" s="11" t="s">
        <v>332</v>
      </c>
      <c r="C45" s="11" t="s">
        <v>1654</v>
      </c>
      <c r="D45" s="227">
        <v>94443.87</v>
      </c>
    </row>
    <row r="46" spans="1:4">
      <c r="A46" s="26" t="s">
        <v>91</v>
      </c>
      <c r="B46" s="11" t="s">
        <v>333</v>
      </c>
      <c r="C46" s="11" t="s">
        <v>1633</v>
      </c>
      <c r="D46" s="117">
        <v>612883.66</v>
      </c>
    </row>
    <row r="47" spans="1:4">
      <c r="A47" s="26" t="s">
        <v>92</v>
      </c>
      <c r="B47" s="19" t="s">
        <v>334</v>
      </c>
      <c r="C47" s="11" t="s">
        <v>1630</v>
      </c>
      <c r="D47" s="117">
        <v>799285.64</v>
      </c>
    </row>
    <row r="48" spans="1:4">
      <c r="A48" s="26" t="s">
        <v>95</v>
      </c>
      <c r="B48" s="11" t="s">
        <v>335</v>
      </c>
      <c r="C48" s="11" t="s">
        <v>1624</v>
      </c>
      <c r="D48" s="117">
        <v>633000</v>
      </c>
    </row>
    <row r="49" spans="1:4" ht="15" thickBot="1">
      <c r="A49" s="37" t="s">
        <v>79</v>
      </c>
      <c r="B49" s="27" t="s">
        <v>1678</v>
      </c>
      <c r="C49" s="38" t="s">
        <v>1627</v>
      </c>
      <c r="D49" s="228">
        <v>563000</v>
      </c>
    </row>
    <row r="50" spans="1:4" ht="15.75" thickBot="1">
      <c r="D50" s="118">
        <f>SUM(D4:D49)</f>
        <v>20338427.810000006</v>
      </c>
    </row>
    <row r="52" spans="1:4">
      <c r="A52" s="2"/>
      <c r="B52" s="2"/>
      <c r="C52" s="2"/>
      <c r="D52" s="6"/>
    </row>
    <row r="53" spans="1:4">
      <c r="A53" s="23"/>
      <c r="B53" s="2"/>
      <c r="C53" s="2"/>
      <c r="D53" s="6"/>
    </row>
  </sheetData>
  <sortState ref="A4:D49">
    <sortCondition ref="A4:A49"/>
  </sortState>
  <pageMargins left="0.70866141732283472" right="0.4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3"/>
  <sheetViews>
    <sheetView topLeftCell="A205" zoomScale="96" zoomScaleNormal="96" workbookViewId="0">
      <selection activeCell="G232" sqref="G232"/>
    </sheetView>
  </sheetViews>
  <sheetFormatPr defaultRowHeight="14.25"/>
  <cols>
    <col min="1" max="1" width="10.125" style="3" customWidth="1"/>
    <col min="2" max="2" width="62.625" style="3" customWidth="1"/>
    <col min="3" max="3" width="29.875" style="3" customWidth="1"/>
    <col min="4" max="4" width="18.625" style="7" bestFit="1" customWidth="1"/>
    <col min="5" max="16384" width="9" style="3"/>
  </cols>
  <sheetData>
    <row r="1" spans="1:4">
      <c r="A1" s="2"/>
      <c r="B1" s="2"/>
      <c r="C1" s="2"/>
    </row>
    <row r="2" spans="1:4">
      <c r="A2" s="2"/>
      <c r="B2" s="9" t="s">
        <v>331</v>
      </c>
      <c r="C2" s="9"/>
    </row>
    <row r="3" spans="1:4" ht="15" thickBot="1">
      <c r="A3" s="2"/>
      <c r="B3" s="55"/>
      <c r="C3" s="55"/>
      <c r="D3" s="98"/>
    </row>
    <row r="4" spans="1:4" ht="15" thickBot="1">
      <c r="A4" s="60" t="s">
        <v>1755</v>
      </c>
      <c r="B4" s="61" t="s">
        <v>1699</v>
      </c>
      <c r="C4" s="61" t="s">
        <v>1756</v>
      </c>
      <c r="D4" s="226" t="s">
        <v>1710</v>
      </c>
    </row>
    <row r="5" spans="1:4">
      <c r="A5" s="24" t="s">
        <v>76</v>
      </c>
      <c r="B5" s="25" t="s">
        <v>77</v>
      </c>
      <c r="C5" s="25" t="s">
        <v>1634</v>
      </c>
      <c r="D5" s="125">
        <v>63201.21</v>
      </c>
    </row>
    <row r="6" spans="1:4">
      <c r="A6" s="26" t="s">
        <v>81</v>
      </c>
      <c r="B6" s="11" t="s">
        <v>82</v>
      </c>
      <c r="C6" s="11" t="s">
        <v>1633</v>
      </c>
      <c r="D6" s="201">
        <v>41126.36</v>
      </c>
    </row>
    <row r="7" spans="1:4">
      <c r="A7" s="26" t="s">
        <v>83</v>
      </c>
      <c r="B7" s="11" t="s">
        <v>84</v>
      </c>
      <c r="C7" s="11" t="s">
        <v>1633</v>
      </c>
      <c r="D7" s="201">
        <v>41004.629999999997</v>
      </c>
    </row>
    <row r="8" spans="1:4">
      <c r="A8" s="26" t="s">
        <v>85</v>
      </c>
      <c r="B8" s="11" t="s">
        <v>86</v>
      </c>
      <c r="C8" s="11" t="s">
        <v>1633</v>
      </c>
      <c r="D8" s="201">
        <v>41127.269999999997</v>
      </c>
    </row>
    <row r="9" spans="1:4">
      <c r="A9" s="26" t="s">
        <v>87</v>
      </c>
      <c r="B9" s="11" t="s">
        <v>88</v>
      </c>
      <c r="C9" s="11" t="s">
        <v>1633</v>
      </c>
      <c r="D9" s="201">
        <v>40759.35</v>
      </c>
    </row>
    <row r="10" spans="1:4">
      <c r="A10" s="26" t="s">
        <v>89</v>
      </c>
      <c r="B10" s="11" t="s">
        <v>90</v>
      </c>
      <c r="C10" s="11" t="s">
        <v>1633</v>
      </c>
      <c r="D10" s="201">
        <v>40514.050000000003</v>
      </c>
    </row>
    <row r="11" spans="1:4">
      <c r="A11" s="26" t="s">
        <v>93</v>
      </c>
      <c r="B11" s="11" t="s">
        <v>94</v>
      </c>
      <c r="C11" s="11" t="s">
        <v>1654</v>
      </c>
      <c r="D11" s="227">
        <v>1081229.92</v>
      </c>
    </row>
    <row r="12" spans="1:4">
      <c r="A12" s="26" t="s">
        <v>96</v>
      </c>
      <c r="B12" s="11" t="s">
        <v>336</v>
      </c>
      <c r="C12" s="11" t="s">
        <v>1624</v>
      </c>
      <c r="D12" s="201">
        <v>52629.49</v>
      </c>
    </row>
    <row r="13" spans="1:4">
      <c r="A13" s="26" t="s">
        <v>97</v>
      </c>
      <c r="B13" s="11" t="s">
        <v>337</v>
      </c>
      <c r="C13" s="11" t="s">
        <v>1624</v>
      </c>
      <c r="D13" s="201">
        <v>23795.54</v>
      </c>
    </row>
    <row r="14" spans="1:4">
      <c r="A14" s="26" t="s">
        <v>98</v>
      </c>
      <c r="B14" s="11" t="s">
        <v>338</v>
      </c>
      <c r="C14" s="11" t="s">
        <v>1624</v>
      </c>
      <c r="D14" s="201">
        <v>22279.64</v>
      </c>
    </row>
    <row r="15" spans="1:4">
      <c r="A15" s="26" t="s">
        <v>99</v>
      </c>
      <c r="B15" s="11" t="s">
        <v>339</v>
      </c>
      <c r="C15" s="11" t="s">
        <v>1624</v>
      </c>
      <c r="D15" s="201">
        <v>172125.75</v>
      </c>
    </row>
    <row r="16" spans="1:4">
      <c r="A16" s="26" t="s">
        <v>100</v>
      </c>
      <c r="B16" s="11" t="s">
        <v>340</v>
      </c>
      <c r="C16" s="11" t="s">
        <v>1624</v>
      </c>
      <c r="D16" s="201">
        <v>93247.2</v>
      </c>
    </row>
    <row r="17" spans="1:4">
      <c r="A17" s="26" t="s">
        <v>101</v>
      </c>
      <c r="B17" s="11" t="s">
        <v>341</v>
      </c>
      <c r="C17" s="11" t="s">
        <v>1632</v>
      </c>
      <c r="D17" s="201">
        <v>157628.96</v>
      </c>
    </row>
    <row r="18" spans="1:4">
      <c r="A18" s="26" t="s">
        <v>102</v>
      </c>
      <c r="B18" s="11" t="s">
        <v>342</v>
      </c>
      <c r="C18" s="11" t="s">
        <v>1632</v>
      </c>
      <c r="D18" s="201">
        <v>19320.66</v>
      </c>
    </row>
    <row r="19" spans="1:4">
      <c r="A19" s="26" t="s">
        <v>103</v>
      </c>
      <c r="B19" s="11" t="s">
        <v>343</v>
      </c>
      <c r="C19" s="11" t="s">
        <v>1632</v>
      </c>
      <c r="D19" s="201">
        <v>81133.48</v>
      </c>
    </row>
    <row r="20" spans="1:4">
      <c r="A20" s="26" t="s">
        <v>104</v>
      </c>
      <c r="B20" s="11" t="s">
        <v>105</v>
      </c>
      <c r="C20" s="11" t="s">
        <v>1632</v>
      </c>
      <c r="D20" s="201">
        <v>264809.56</v>
      </c>
    </row>
    <row r="21" spans="1:4">
      <c r="A21" s="26" t="s">
        <v>106</v>
      </c>
      <c r="B21" s="11" t="s">
        <v>107</v>
      </c>
      <c r="C21" s="11" t="s">
        <v>1632</v>
      </c>
      <c r="D21" s="201">
        <v>140735.89000000001</v>
      </c>
    </row>
    <row r="22" spans="1:4">
      <c r="A22" s="26" t="s">
        <v>108</v>
      </c>
      <c r="B22" s="11" t="s">
        <v>109</v>
      </c>
      <c r="C22" s="11" t="s">
        <v>1632</v>
      </c>
      <c r="D22" s="201">
        <v>266551.12</v>
      </c>
    </row>
    <row r="23" spans="1:4">
      <c r="A23" s="26" t="s">
        <v>110</v>
      </c>
      <c r="B23" s="11" t="s">
        <v>111</v>
      </c>
      <c r="C23" s="11" t="s">
        <v>1632</v>
      </c>
      <c r="D23" s="201">
        <v>266604.68</v>
      </c>
    </row>
    <row r="24" spans="1:4">
      <c r="A24" s="26" t="s">
        <v>112</v>
      </c>
      <c r="B24" s="11" t="s">
        <v>113</v>
      </c>
      <c r="C24" s="11" t="s">
        <v>1632</v>
      </c>
      <c r="D24" s="201">
        <v>140969.89000000001</v>
      </c>
    </row>
    <row r="25" spans="1:4">
      <c r="A25" s="26" t="s">
        <v>114</v>
      </c>
      <c r="B25" s="11" t="s">
        <v>115</v>
      </c>
      <c r="C25" s="11" t="s">
        <v>1632</v>
      </c>
      <c r="D25" s="201">
        <v>157582.81</v>
      </c>
    </row>
    <row r="26" spans="1:4">
      <c r="A26" s="26" t="s">
        <v>116</v>
      </c>
      <c r="B26" s="11" t="s">
        <v>117</v>
      </c>
      <c r="C26" s="11" t="s">
        <v>1629</v>
      </c>
      <c r="D26" s="201">
        <v>489174.99</v>
      </c>
    </row>
    <row r="27" spans="1:4">
      <c r="A27" s="26" t="s">
        <v>118</v>
      </c>
      <c r="B27" s="11" t="s">
        <v>119</v>
      </c>
      <c r="C27" s="11" t="s">
        <v>1629</v>
      </c>
      <c r="D27" s="201">
        <v>1206921.18</v>
      </c>
    </row>
    <row r="28" spans="1:4">
      <c r="A28" s="26" t="s">
        <v>120</v>
      </c>
      <c r="B28" s="11" t="s">
        <v>121</v>
      </c>
      <c r="C28" s="11" t="s">
        <v>1629</v>
      </c>
      <c r="D28" s="201">
        <v>311944.15000000002</v>
      </c>
    </row>
    <row r="29" spans="1:4">
      <c r="A29" s="26" t="s">
        <v>122</v>
      </c>
      <c r="B29" s="11" t="s">
        <v>123</v>
      </c>
      <c r="C29" s="11" t="s">
        <v>1629</v>
      </c>
      <c r="D29" s="201">
        <v>677568.08</v>
      </c>
    </row>
    <row r="30" spans="1:4">
      <c r="A30" s="26" t="s">
        <v>124</v>
      </c>
      <c r="B30" s="11" t="s">
        <v>123</v>
      </c>
      <c r="C30" s="11" t="s">
        <v>1629</v>
      </c>
      <c r="D30" s="201">
        <v>677568.09</v>
      </c>
    </row>
    <row r="31" spans="1:4">
      <c r="A31" s="26" t="s">
        <v>125</v>
      </c>
      <c r="B31" s="11" t="s">
        <v>126</v>
      </c>
      <c r="C31" s="11" t="s">
        <v>1629</v>
      </c>
      <c r="D31" s="201">
        <v>70470.31</v>
      </c>
    </row>
    <row r="32" spans="1:4">
      <c r="A32" s="26" t="s">
        <v>127</v>
      </c>
      <c r="B32" s="11" t="s">
        <v>128</v>
      </c>
      <c r="C32" s="11" t="s">
        <v>1629</v>
      </c>
      <c r="D32" s="201">
        <v>211217.71</v>
      </c>
    </row>
    <row r="33" spans="1:4">
      <c r="A33" s="26" t="s">
        <v>129</v>
      </c>
      <c r="B33" s="11" t="s">
        <v>130</v>
      </c>
      <c r="C33" s="11" t="s">
        <v>1629</v>
      </c>
      <c r="D33" s="201">
        <v>200919.9</v>
      </c>
    </row>
    <row r="34" spans="1:4">
      <c r="A34" s="26" t="s">
        <v>131</v>
      </c>
      <c r="B34" s="11" t="s">
        <v>132</v>
      </c>
      <c r="C34" s="11" t="s">
        <v>1629</v>
      </c>
      <c r="D34" s="201">
        <v>200919.9</v>
      </c>
    </row>
    <row r="35" spans="1:4">
      <c r="A35" s="26" t="s">
        <v>133</v>
      </c>
      <c r="B35" s="11" t="s">
        <v>344</v>
      </c>
      <c r="C35" s="11" t="s">
        <v>1629</v>
      </c>
      <c r="D35" s="201">
        <v>1136353.95</v>
      </c>
    </row>
    <row r="36" spans="1:4">
      <c r="A36" s="26" t="s">
        <v>134</v>
      </c>
      <c r="B36" s="11" t="s">
        <v>345</v>
      </c>
      <c r="C36" s="11" t="s">
        <v>1653</v>
      </c>
      <c r="D36" s="201">
        <v>35581.81</v>
      </c>
    </row>
    <row r="37" spans="1:4">
      <c r="A37" s="26" t="s">
        <v>135</v>
      </c>
      <c r="B37" s="11" t="s">
        <v>346</v>
      </c>
      <c r="C37" s="11" t="s">
        <v>1632</v>
      </c>
      <c r="D37" s="201">
        <v>328969.68</v>
      </c>
    </row>
    <row r="38" spans="1:4">
      <c r="A38" s="26" t="s">
        <v>136</v>
      </c>
      <c r="B38" s="11" t="s">
        <v>137</v>
      </c>
      <c r="C38" s="11" t="s">
        <v>1629</v>
      </c>
      <c r="D38" s="201">
        <v>466844.82</v>
      </c>
    </row>
    <row r="39" spans="1:4">
      <c r="A39" s="26" t="s">
        <v>138</v>
      </c>
      <c r="B39" s="19" t="s">
        <v>139</v>
      </c>
      <c r="C39" s="19" t="s">
        <v>1629</v>
      </c>
      <c r="D39" s="201">
        <v>9931674.0600000005</v>
      </c>
    </row>
    <row r="40" spans="1:4">
      <c r="A40" s="26" t="s">
        <v>140</v>
      </c>
      <c r="B40" s="11" t="s">
        <v>141</v>
      </c>
      <c r="C40" s="11" t="s">
        <v>1629</v>
      </c>
      <c r="D40" s="201">
        <v>285752.31</v>
      </c>
    </row>
    <row r="41" spans="1:4">
      <c r="A41" s="26" t="s">
        <v>142</v>
      </c>
      <c r="B41" s="11" t="s">
        <v>143</v>
      </c>
      <c r="C41" s="11" t="s">
        <v>1629</v>
      </c>
      <c r="D41" s="201">
        <v>4835816.82</v>
      </c>
    </row>
    <row r="42" spans="1:4">
      <c r="A42" s="26" t="s">
        <v>144</v>
      </c>
      <c r="B42" s="11" t="s">
        <v>347</v>
      </c>
      <c r="C42" s="11" t="s">
        <v>1635</v>
      </c>
      <c r="D42" s="201">
        <v>82791.509999999995</v>
      </c>
    </row>
    <row r="43" spans="1:4">
      <c r="A43" s="26" t="s">
        <v>145</v>
      </c>
      <c r="B43" s="11" t="s">
        <v>146</v>
      </c>
      <c r="C43" s="11" t="s">
        <v>1629</v>
      </c>
      <c r="D43" s="201">
        <v>245847.33</v>
      </c>
    </row>
    <row r="44" spans="1:4">
      <c r="A44" s="26" t="s">
        <v>147</v>
      </c>
      <c r="B44" s="11" t="s">
        <v>148</v>
      </c>
      <c r="C44" s="11" t="s">
        <v>1629</v>
      </c>
      <c r="D44" s="201">
        <v>132390.38</v>
      </c>
    </row>
    <row r="45" spans="1:4">
      <c r="A45" s="26" t="s">
        <v>149</v>
      </c>
      <c r="B45" s="11" t="s">
        <v>150</v>
      </c>
      <c r="C45" s="11" t="s">
        <v>1629</v>
      </c>
      <c r="D45" s="201">
        <v>979915.12</v>
      </c>
    </row>
    <row r="46" spans="1:4">
      <c r="A46" s="26" t="s">
        <v>151</v>
      </c>
      <c r="B46" s="11" t="s">
        <v>348</v>
      </c>
      <c r="C46" s="11" t="s">
        <v>1629</v>
      </c>
      <c r="D46" s="201">
        <v>11800.77</v>
      </c>
    </row>
    <row r="47" spans="1:4">
      <c r="A47" s="26" t="s">
        <v>152</v>
      </c>
      <c r="B47" s="17" t="s">
        <v>349</v>
      </c>
      <c r="C47" s="11" t="s">
        <v>1629</v>
      </c>
      <c r="D47" s="201">
        <v>1169617.46</v>
      </c>
    </row>
    <row r="48" spans="1:4">
      <c r="A48" s="26" t="s">
        <v>153</v>
      </c>
      <c r="B48" s="11" t="s">
        <v>350</v>
      </c>
      <c r="C48" s="11" t="s">
        <v>1632</v>
      </c>
      <c r="D48" s="201">
        <v>968662</v>
      </c>
    </row>
    <row r="49" spans="1:4">
      <c r="A49" s="26" t="s">
        <v>154</v>
      </c>
      <c r="B49" s="11" t="s">
        <v>155</v>
      </c>
      <c r="C49" s="11" t="s">
        <v>1632</v>
      </c>
      <c r="D49" s="201">
        <v>91034.13</v>
      </c>
    </row>
    <row r="50" spans="1:4">
      <c r="A50" s="26" t="s">
        <v>156</v>
      </c>
      <c r="B50" s="11" t="s">
        <v>157</v>
      </c>
      <c r="C50" s="11" t="s">
        <v>1632</v>
      </c>
      <c r="D50" s="201">
        <v>127052.98</v>
      </c>
    </row>
    <row r="51" spans="1:4">
      <c r="A51" s="26" t="s">
        <v>158</v>
      </c>
      <c r="B51" s="11" t="s">
        <v>159</v>
      </c>
      <c r="C51" s="11" t="s">
        <v>1632</v>
      </c>
      <c r="D51" s="201">
        <v>225683.1</v>
      </c>
    </row>
    <row r="52" spans="1:4">
      <c r="A52" s="26" t="s">
        <v>160</v>
      </c>
      <c r="B52" s="112" t="s">
        <v>351</v>
      </c>
      <c r="C52" s="11" t="s">
        <v>1647</v>
      </c>
      <c r="D52" s="201">
        <v>30504.47</v>
      </c>
    </row>
    <row r="53" spans="1:4">
      <c r="A53" s="26" t="s">
        <v>161</v>
      </c>
      <c r="B53" s="112" t="s">
        <v>352</v>
      </c>
      <c r="C53" s="11" t="s">
        <v>1636</v>
      </c>
      <c r="D53" s="201">
        <v>89438.51</v>
      </c>
    </row>
    <row r="54" spans="1:4">
      <c r="A54" s="26" t="s">
        <v>162</v>
      </c>
      <c r="B54" s="112" t="s">
        <v>353</v>
      </c>
      <c r="C54" s="11" t="s">
        <v>1637</v>
      </c>
      <c r="D54" s="201">
        <v>72807.05</v>
      </c>
    </row>
    <row r="55" spans="1:4">
      <c r="A55" s="26" t="s">
        <v>163</v>
      </c>
      <c r="B55" s="11" t="s">
        <v>164</v>
      </c>
      <c r="C55" s="11" t="s">
        <v>1632</v>
      </c>
      <c r="D55" s="201">
        <v>1826.26</v>
      </c>
    </row>
    <row r="56" spans="1:4">
      <c r="A56" s="111" t="s">
        <v>2036</v>
      </c>
      <c r="B56" s="210" t="s">
        <v>1750</v>
      </c>
      <c r="C56" s="210" t="s">
        <v>1751</v>
      </c>
      <c r="D56" s="227">
        <v>80000</v>
      </c>
    </row>
    <row r="57" spans="1:4">
      <c r="A57" s="26" t="s">
        <v>165</v>
      </c>
      <c r="B57" s="11" t="s">
        <v>166</v>
      </c>
      <c r="C57" s="12" t="s">
        <v>1627</v>
      </c>
      <c r="D57" s="201">
        <v>57390.41</v>
      </c>
    </row>
    <row r="58" spans="1:4">
      <c r="A58" s="26" t="s">
        <v>167</v>
      </c>
      <c r="B58" s="11" t="s">
        <v>168</v>
      </c>
      <c r="C58" s="12" t="s">
        <v>1627</v>
      </c>
      <c r="D58" s="117">
        <v>10000</v>
      </c>
    </row>
    <row r="59" spans="1:4">
      <c r="A59" s="26" t="s">
        <v>169</v>
      </c>
      <c r="B59" s="11" t="s">
        <v>168</v>
      </c>
      <c r="C59" s="12" t="s">
        <v>1627</v>
      </c>
      <c r="D59" s="201">
        <v>56480.54</v>
      </c>
    </row>
    <row r="60" spans="1:4">
      <c r="A60" s="26" t="s">
        <v>170</v>
      </c>
      <c r="B60" s="11" t="s">
        <v>168</v>
      </c>
      <c r="C60" s="12" t="s">
        <v>1627</v>
      </c>
      <c r="D60" s="201">
        <v>36031.78</v>
      </c>
    </row>
    <row r="61" spans="1:4">
      <c r="A61" s="26" t="s">
        <v>171</v>
      </c>
      <c r="B61" s="11" t="s">
        <v>172</v>
      </c>
      <c r="C61" s="11" t="s">
        <v>1624</v>
      </c>
      <c r="D61" s="201">
        <v>31216.46</v>
      </c>
    </row>
    <row r="62" spans="1:4">
      <c r="A62" s="26" t="s">
        <v>173</v>
      </c>
      <c r="B62" s="11" t="s">
        <v>174</v>
      </c>
      <c r="C62" s="11" t="s">
        <v>1632</v>
      </c>
      <c r="D62" s="201">
        <v>173009.58</v>
      </c>
    </row>
    <row r="63" spans="1:4">
      <c r="A63" s="26" t="s">
        <v>175</v>
      </c>
      <c r="B63" s="11" t="s">
        <v>176</v>
      </c>
      <c r="C63" s="11" t="s">
        <v>1629</v>
      </c>
      <c r="D63" s="201">
        <v>524176.06</v>
      </c>
    </row>
    <row r="64" spans="1:4">
      <c r="A64" s="26" t="s">
        <v>177</v>
      </c>
      <c r="B64" s="11" t="s">
        <v>354</v>
      </c>
      <c r="C64" s="11" t="s">
        <v>1629</v>
      </c>
      <c r="D64" s="201">
        <v>137037.24</v>
      </c>
    </row>
    <row r="65" spans="1:4">
      <c r="A65" s="26" t="s">
        <v>178</v>
      </c>
      <c r="B65" s="11" t="s">
        <v>355</v>
      </c>
      <c r="C65" s="11" t="s">
        <v>1629</v>
      </c>
      <c r="D65" s="201">
        <v>570634.69999999995</v>
      </c>
    </row>
    <row r="66" spans="1:4">
      <c r="A66" s="26" t="s">
        <v>179</v>
      </c>
      <c r="B66" s="11" t="s">
        <v>356</v>
      </c>
      <c r="C66" s="11" t="s">
        <v>1629</v>
      </c>
      <c r="D66" s="201">
        <v>309559.32</v>
      </c>
    </row>
    <row r="67" spans="1:4">
      <c r="A67" s="26" t="s">
        <v>180</v>
      </c>
      <c r="B67" s="11" t="s">
        <v>181</v>
      </c>
      <c r="C67" s="12" t="s">
        <v>1627</v>
      </c>
      <c r="D67" s="201">
        <v>9374.2199999999993</v>
      </c>
    </row>
    <row r="68" spans="1:4">
      <c r="A68" s="26" t="s">
        <v>182</v>
      </c>
      <c r="B68" s="11" t="s">
        <v>183</v>
      </c>
      <c r="C68" s="11" t="s">
        <v>1633</v>
      </c>
      <c r="D68" s="201">
        <v>111881.47</v>
      </c>
    </row>
    <row r="69" spans="1:4">
      <c r="A69" s="26" t="s">
        <v>184</v>
      </c>
      <c r="B69" s="11" t="s">
        <v>185</v>
      </c>
      <c r="C69" s="11" t="s">
        <v>1654</v>
      </c>
      <c r="D69" s="201">
        <v>6040.9</v>
      </c>
    </row>
    <row r="70" spans="1:4">
      <c r="A70" s="26" t="s">
        <v>186</v>
      </c>
      <c r="B70" s="11" t="s">
        <v>357</v>
      </c>
      <c r="C70" s="11" t="s">
        <v>1630</v>
      </c>
      <c r="D70" s="201">
        <v>9760.25</v>
      </c>
    </row>
    <row r="71" spans="1:4">
      <c r="A71" s="26" t="s">
        <v>187</v>
      </c>
      <c r="B71" s="11" t="s">
        <v>188</v>
      </c>
      <c r="C71" s="12" t="s">
        <v>1627</v>
      </c>
      <c r="D71" s="201">
        <v>2828.6</v>
      </c>
    </row>
    <row r="72" spans="1:4">
      <c r="A72" s="26" t="s">
        <v>189</v>
      </c>
      <c r="B72" s="11" t="s">
        <v>188</v>
      </c>
      <c r="C72" s="12" t="s">
        <v>1627</v>
      </c>
      <c r="D72" s="201">
        <v>16497.18</v>
      </c>
    </row>
    <row r="73" spans="1:4">
      <c r="A73" s="26" t="s">
        <v>190</v>
      </c>
      <c r="B73" s="11" t="s">
        <v>188</v>
      </c>
      <c r="C73" s="12" t="s">
        <v>1627</v>
      </c>
      <c r="D73" s="117">
        <v>10000</v>
      </c>
    </row>
    <row r="74" spans="1:4">
      <c r="A74" s="26" t="s">
        <v>191</v>
      </c>
      <c r="B74" s="11" t="s">
        <v>192</v>
      </c>
      <c r="C74" s="11" t="s">
        <v>1624</v>
      </c>
      <c r="D74" s="201">
        <v>107034.58</v>
      </c>
    </row>
    <row r="75" spans="1:4">
      <c r="A75" s="26" t="s">
        <v>193</v>
      </c>
      <c r="B75" s="11" t="s">
        <v>358</v>
      </c>
      <c r="C75" s="11" t="s">
        <v>1624</v>
      </c>
      <c r="D75" s="201">
        <v>23139.72</v>
      </c>
    </row>
    <row r="76" spans="1:4">
      <c r="A76" s="26" t="s">
        <v>194</v>
      </c>
      <c r="B76" s="11" t="s">
        <v>195</v>
      </c>
      <c r="C76" s="11" t="s">
        <v>1624</v>
      </c>
      <c r="D76" s="201">
        <v>18662.939999999999</v>
      </c>
    </row>
    <row r="77" spans="1:4">
      <c r="A77" s="26" t="s">
        <v>196</v>
      </c>
      <c r="B77" s="11" t="s">
        <v>197</v>
      </c>
      <c r="C77" s="11" t="s">
        <v>1632</v>
      </c>
      <c r="D77" s="201">
        <v>273859.36</v>
      </c>
    </row>
    <row r="78" spans="1:4">
      <c r="A78" s="26" t="s">
        <v>198</v>
      </c>
      <c r="B78" s="11" t="s">
        <v>197</v>
      </c>
      <c r="C78" s="11" t="s">
        <v>1632</v>
      </c>
      <c r="D78" s="201">
        <v>273859.36</v>
      </c>
    </row>
    <row r="79" spans="1:4">
      <c r="A79" s="26" t="s">
        <v>199</v>
      </c>
      <c r="B79" s="11" t="s">
        <v>359</v>
      </c>
      <c r="C79" s="11" t="s">
        <v>1632</v>
      </c>
      <c r="D79" s="201">
        <v>41747.449999999997</v>
      </c>
    </row>
    <row r="80" spans="1:4">
      <c r="A80" s="26" t="s">
        <v>200</v>
      </c>
      <c r="B80" s="11" t="s">
        <v>201</v>
      </c>
      <c r="C80" s="11" t="s">
        <v>1629</v>
      </c>
      <c r="D80" s="201">
        <v>144135.01</v>
      </c>
    </row>
    <row r="81" spans="1:4">
      <c r="A81" s="26" t="s">
        <v>202</v>
      </c>
      <c r="B81" s="11" t="s">
        <v>203</v>
      </c>
      <c r="C81" s="11" t="s">
        <v>1629</v>
      </c>
      <c r="D81" s="201">
        <v>38984.379999999997</v>
      </c>
    </row>
    <row r="82" spans="1:4">
      <c r="A82" s="26" t="s">
        <v>204</v>
      </c>
      <c r="B82" s="19" t="s">
        <v>360</v>
      </c>
      <c r="C82" s="11" t="s">
        <v>1646</v>
      </c>
      <c r="D82" s="201">
        <v>104213.51</v>
      </c>
    </row>
    <row r="83" spans="1:4">
      <c r="A83" s="26" t="s">
        <v>205</v>
      </c>
      <c r="B83" s="11" t="s">
        <v>361</v>
      </c>
      <c r="C83" s="12" t="s">
        <v>1627</v>
      </c>
      <c r="D83" s="201">
        <v>39957.1</v>
      </c>
    </row>
    <row r="84" spans="1:4">
      <c r="A84" s="26" t="s">
        <v>206</v>
      </c>
      <c r="B84" s="11" t="s">
        <v>362</v>
      </c>
      <c r="C84" s="11" t="s">
        <v>1629</v>
      </c>
      <c r="D84" s="201">
        <v>11149.46</v>
      </c>
    </row>
    <row r="85" spans="1:4">
      <c r="A85" s="26" t="s">
        <v>207</v>
      </c>
      <c r="B85" s="11" t="s">
        <v>137</v>
      </c>
      <c r="C85" s="11" t="s">
        <v>1624</v>
      </c>
      <c r="D85" s="201">
        <v>92368.76</v>
      </c>
    </row>
    <row r="86" spans="1:4">
      <c r="A86" s="26" t="s">
        <v>208</v>
      </c>
      <c r="B86" s="11" t="s">
        <v>209</v>
      </c>
      <c r="C86" s="12" t="s">
        <v>1627</v>
      </c>
      <c r="D86" s="201">
        <v>50212.24</v>
      </c>
    </row>
    <row r="87" spans="1:4">
      <c r="A87" s="26" t="s">
        <v>210</v>
      </c>
      <c r="B87" s="11" t="s">
        <v>211</v>
      </c>
      <c r="C87" s="12" t="s">
        <v>1627</v>
      </c>
      <c r="D87" s="201">
        <v>26443.96</v>
      </c>
    </row>
    <row r="88" spans="1:4">
      <c r="A88" s="26" t="s">
        <v>212</v>
      </c>
      <c r="B88" s="11" t="s">
        <v>213</v>
      </c>
      <c r="C88" s="12" t="s">
        <v>1627</v>
      </c>
      <c r="D88" s="201">
        <v>8860.98</v>
      </c>
    </row>
    <row r="89" spans="1:4">
      <c r="A89" s="26" t="s">
        <v>214</v>
      </c>
      <c r="B89" s="11" t="s">
        <v>363</v>
      </c>
      <c r="C89" s="12" t="s">
        <v>1627</v>
      </c>
      <c r="D89" s="201">
        <v>9327.77</v>
      </c>
    </row>
    <row r="90" spans="1:4">
      <c r="A90" s="26" t="s">
        <v>215</v>
      </c>
      <c r="B90" s="11" t="s">
        <v>216</v>
      </c>
      <c r="C90" s="12" t="s">
        <v>1627</v>
      </c>
      <c r="D90" s="201">
        <v>4673.7299999999996</v>
      </c>
    </row>
    <row r="91" spans="1:4">
      <c r="A91" s="26" t="s">
        <v>217</v>
      </c>
      <c r="B91" s="19" t="s">
        <v>364</v>
      </c>
      <c r="C91" s="11" t="s">
        <v>1641</v>
      </c>
      <c r="D91" s="201">
        <v>151263.54</v>
      </c>
    </row>
    <row r="92" spans="1:4">
      <c r="A92" s="26" t="s">
        <v>218</v>
      </c>
      <c r="B92" s="19" t="s">
        <v>365</v>
      </c>
      <c r="C92" s="11" t="s">
        <v>1654</v>
      </c>
      <c r="D92" s="201">
        <v>10060.51</v>
      </c>
    </row>
    <row r="93" spans="1:4">
      <c r="A93" s="26" t="s">
        <v>219</v>
      </c>
      <c r="B93" s="11" t="s">
        <v>366</v>
      </c>
      <c r="C93" s="11" t="s">
        <v>1654</v>
      </c>
      <c r="D93" s="201">
        <v>10300</v>
      </c>
    </row>
    <row r="94" spans="1:4">
      <c r="A94" s="26" t="s">
        <v>220</v>
      </c>
      <c r="B94" s="11" t="s">
        <v>367</v>
      </c>
      <c r="C94" s="11" t="s">
        <v>1632</v>
      </c>
      <c r="D94" s="201">
        <v>19500.55</v>
      </c>
    </row>
    <row r="95" spans="1:4">
      <c r="A95" s="26" t="s">
        <v>221</v>
      </c>
      <c r="B95" s="11" t="s">
        <v>368</v>
      </c>
      <c r="C95" s="11" t="s">
        <v>1629</v>
      </c>
      <c r="D95" s="201">
        <v>29668.34</v>
      </c>
    </row>
    <row r="96" spans="1:4">
      <c r="A96" s="26" t="s">
        <v>222</v>
      </c>
      <c r="B96" s="11" t="s">
        <v>369</v>
      </c>
      <c r="C96" s="11" t="s">
        <v>1633</v>
      </c>
      <c r="D96" s="201">
        <v>20100.55</v>
      </c>
    </row>
    <row r="97" spans="1:4">
      <c r="A97" s="26" t="s">
        <v>223</v>
      </c>
      <c r="B97" s="11" t="s">
        <v>370</v>
      </c>
      <c r="C97" s="12" t="s">
        <v>1627</v>
      </c>
      <c r="D97" s="201">
        <v>7626.41</v>
      </c>
    </row>
    <row r="98" spans="1:4">
      <c r="A98" s="26" t="s">
        <v>224</v>
      </c>
      <c r="B98" s="11" t="s">
        <v>371</v>
      </c>
      <c r="C98" s="12" t="s">
        <v>1627</v>
      </c>
      <c r="D98" s="201">
        <v>67751.820000000007</v>
      </c>
    </row>
    <row r="99" spans="1:4">
      <c r="A99" s="26" t="s">
        <v>225</v>
      </c>
      <c r="B99" s="19" t="s">
        <v>226</v>
      </c>
      <c r="C99" s="12" t="s">
        <v>1627</v>
      </c>
      <c r="D99" s="201">
        <v>21131.77</v>
      </c>
    </row>
    <row r="100" spans="1:4">
      <c r="A100" s="26" t="s">
        <v>227</v>
      </c>
      <c r="B100" s="19" t="s">
        <v>372</v>
      </c>
      <c r="C100" s="12" t="s">
        <v>1627</v>
      </c>
      <c r="D100" s="201">
        <v>29055.33</v>
      </c>
    </row>
    <row r="101" spans="1:4">
      <c r="A101" s="26" t="s">
        <v>229</v>
      </c>
      <c r="B101" s="19" t="s">
        <v>373</v>
      </c>
      <c r="C101" s="12" t="s">
        <v>1627</v>
      </c>
      <c r="D101" s="201">
        <v>47060</v>
      </c>
    </row>
    <row r="102" spans="1:4">
      <c r="A102" s="26" t="s">
        <v>230</v>
      </c>
      <c r="B102" s="19" t="s">
        <v>374</v>
      </c>
      <c r="C102" s="11" t="s">
        <v>1638</v>
      </c>
      <c r="D102" s="201">
        <v>108983.73</v>
      </c>
    </row>
    <row r="103" spans="1:4">
      <c r="A103" s="26" t="s">
        <v>231</v>
      </c>
      <c r="B103" s="19" t="s">
        <v>375</v>
      </c>
      <c r="C103" s="12" t="s">
        <v>1627</v>
      </c>
      <c r="D103" s="201">
        <v>58567</v>
      </c>
    </row>
    <row r="104" spans="1:4">
      <c r="A104" s="111" t="s">
        <v>232</v>
      </c>
      <c r="B104" s="19" t="s">
        <v>376</v>
      </c>
      <c r="C104" s="11" t="s">
        <v>1642</v>
      </c>
      <c r="D104" s="201">
        <v>118728.28</v>
      </c>
    </row>
    <row r="105" spans="1:4">
      <c r="A105" s="26" t="s">
        <v>233</v>
      </c>
      <c r="B105" s="19" t="s">
        <v>377</v>
      </c>
      <c r="C105" s="11" t="s">
        <v>1653</v>
      </c>
      <c r="D105" s="201">
        <v>4104.83</v>
      </c>
    </row>
    <row r="106" spans="1:4">
      <c r="A106" s="26" t="s">
        <v>234</v>
      </c>
      <c r="B106" s="19" t="s">
        <v>378</v>
      </c>
      <c r="C106" s="11" t="s">
        <v>1624</v>
      </c>
      <c r="D106" s="201">
        <v>8723.39</v>
      </c>
    </row>
    <row r="107" spans="1:4">
      <c r="A107" s="26" t="s">
        <v>235</v>
      </c>
      <c r="B107" s="19" t="s">
        <v>379</v>
      </c>
      <c r="C107" s="11" t="s">
        <v>1629</v>
      </c>
      <c r="D107" s="201">
        <v>216278</v>
      </c>
    </row>
    <row r="108" spans="1:4">
      <c r="A108" s="26" t="s">
        <v>236</v>
      </c>
      <c r="B108" s="19" t="s">
        <v>380</v>
      </c>
      <c r="C108" s="11" t="s">
        <v>1643</v>
      </c>
      <c r="D108" s="201">
        <v>84876.05</v>
      </c>
    </row>
    <row r="109" spans="1:4">
      <c r="A109" s="26" t="s">
        <v>237</v>
      </c>
      <c r="B109" s="19" t="s">
        <v>381</v>
      </c>
      <c r="C109" s="12" t="s">
        <v>1630</v>
      </c>
      <c r="D109" s="201">
        <v>646897.12</v>
      </c>
    </row>
    <row r="110" spans="1:4">
      <c r="A110" s="26" t="s">
        <v>238</v>
      </c>
      <c r="B110" s="19" t="s">
        <v>239</v>
      </c>
      <c r="C110" s="12" t="s">
        <v>1627</v>
      </c>
      <c r="D110" s="201">
        <v>10900</v>
      </c>
    </row>
    <row r="111" spans="1:4">
      <c r="A111" s="26" t="s">
        <v>240</v>
      </c>
      <c r="B111" s="19" t="s">
        <v>382</v>
      </c>
      <c r="C111" s="11" t="s">
        <v>1648</v>
      </c>
      <c r="D111" s="201">
        <v>406203.75</v>
      </c>
    </row>
    <row r="112" spans="1:4">
      <c r="A112" s="26" t="s">
        <v>241</v>
      </c>
      <c r="B112" s="19" t="s">
        <v>383</v>
      </c>
      <c r="C112" s="11" t="s">
        <v>1644</v>
      </c>
      <c r="D112" s="201">
        <v>148664.07</v>
      </c>
    </row>
    <row r="113" spans="1:4">
      <c r="A113" s="26" t="s">
        <v>242</v>
      </c>
      <c r="B113" s="19" t="s">
        <v>243</v>
      </c>
      <c r="C113" s="11" t="s">
        <v>1624</v>
      </c>
      <c r="D113" s="201">
        <v>141127.4</v>
      </c>
    </row>
    <row r="114" spans="1:4">
      <c r="A114" s="26" t="s">
        <v>244</v>
      </c>
      <c r="B114" s="19" t="s">
        <v>245</v>
      </c>
      <c r="C114" s="11" t="s">
        <v>1624</v>
      </c>
      <c r="D114" s="201">
        <v>141127.4</v>
      </c>
    </row>
    <row r="115" spans="1:4">
      <c r="A115" s="26" t="s">
        <v>246</v>
      </c>
      <c r="B115" s="11" t="s">
        <v>384</v>
      </c>
      <c r="C115" s="12" t="s">
        <v>1627</v>
      </c>
      <c r="D115" s="201">
        <v>12332.57</v>
      </c>
    </row>
    <row r="116" spans="1:4">
      <c r="A116" s="26" t="s">
        <v>247</v>
      </c>
      <c r="B116" s="11" t="s">
        <v>385</v>
      </c>
      <c r="C116" s="11" t="s">
        <v>1633</v>
      </c>
      <c r="D116" s="201">
        <v>72161.509999999995</v>
      </c>
    </row>
    <row r="117" spans="1:4">
      <c r="A117" s="26" t="s">
        <v>248</v>
      </c>
      <c r="B117" s="11" t="s">
        <v>249</v>
      </c>
      <c r="C117" s="11" t="s">
        <v>1633</v>
      </c>
      <c r="D117" s="201">
        <v>97317.57</v>
      </c>
    </row>
    <row r="118" spans="1:4">
      <c r="A118" s="26" t="s">
        <v>250</v>
      </c>
      <c r="B118" s="11" t="s">
        <v>386</v>
      </c>
      <c r="C118" s="11" t="s">
        <v>1633</v>
      </c>
      <c r="D118" s="201">
        <v>17603.86</v>
      </c>
    </row>
    <row r="119" spans="1:4">
      <c r="A119" s="26" t="s">
        <v>251</v>
      </c>
      <c r="B119" s="11" t="s">
        <v>387</v>
      </c>
      <c r="C119" s="11" t="s">
        <v>1633</v>
      </c>
      <c r="D119" s="201">
        <v>6997.42</v>
      </c>
    </row>
    <row r="120" spans="1:4">
      <c r="A120" s="26" t="s">
        <v>252</v>
      </c>
      <c r="B120" s="11" t="s">
        <v>388</v>
      </c>
      <c r="C120" s="11" t="s">
        <v>1633</v>
      </c>
      <c r="D120" s="201">
        <v>120496.73</v>
      </c>
    </row>
    <row r="121" spans="1:4">
      <c r="A121" s="26" t="s">
        <v>253</v>
      </c>
      <c r="B121" s="11" t="s">
        <v>389</v>
      </c>
      <c r="C121" s="11" t="s">
        <v>1633</v>
      </c>
      <c r="D121" s="201">
        <v>90551.01</v>
      </c>
    </row>
    <row r="122" spans="1:4">
      <c r="A122" s="26" t="s">
        <v>254</v>
      </c>
      <c r="B122" s="11" t="s">
        <v>390</v>
      </c>
      <c r="C122" s="11" t="s">
        <v>1633</v>
      </c>
      <c r="D122" s="201">
        <v>79545.539999999994</v>
      </c>
    </row>
    <row r="123" spans="1:4">
      <c r="A123" s="26" t="s">
        <v>255</v>
      </c>
      <c r="B123" s="11" t="s">
        <v>391</v>
      </c>
      <c r="C123" s="11" t="s">
        <v>1633</v>
      </c>
      <c r="D123" s="201">
        <v>7753.16</v>
      </c>
    </row>
    <row r="124" spans="1:4">
      <c r="A124" s="26" t="s">
        <v>256</v>
      </c>
      <c r="B124" s="11" t="s">
        <v>392</v>
      </c>
      <c r="C124" s="11" t="s">
        <v>1633</v>
      </c>
      <c r="D124" s="201">
        <v>7753.16</v>
      </c>
    </row>
    <row r="125" spans="1:4">
      <c r="A125" s="26" t="s">
        <v>257</v>
      </c>
      <c r="B125" s="11" t="s">
        <v>393</v>
      </c>
      <c r="C125" s="11" t="s">
        <v>1633</v>
      </c>
      <c r="D125" s="201">
        <v>7753.16</v>
      </c>
    </row>
    <row r="126" spans="1:4">
      <c r="A126" s="26" t="s">
        <v>258</v>
      </c>
      <c r="B126" s="11" t="s">
        <v>394</v>
      </c>
      <c r="C126" s="11" t="s">
        <v>1633</v>
      </c>
      <c r="D126" s="201">
        <v>7753.16</v>
      </c>
    </row>
    <row r="127" spans="1:4">
      <c r="A127" s="26" t="s">
        <v>259</v>
      </c>
      <c r="B127" s="11" t="s">
        <v>395</v>
      </c>
      <c r="C127" s="11" t="s">
        <v>1633</v>
      </c>
      <c r="D127" s="201">
        <v>7753.16</v>
      </c>
    </row>
    <row r="128" spans="1:4">
      <c r="A128" s="26" t="s">
        <v>260</v>
      </c>
      <c r="B128" s="11" t="s">
        <v>396</v>
      </c>
      <c r="C128" s="11" t="s">
        <v>1633</v>
      </c>
      <c r="D128" s="201">
        <v>7753.16</v>
      </c>
    </row>
    <row r="129" spans="1:4">
      <c r="A129" s="26" t="s">
        <v>261</v>
      </c>
      <c r="B129" s="11" t="s">
        <v>397</v>
      </c>
      <c r="C129" s="11" t="s">
        <v>1633</v>
      </c>
      <c r="D129" s="201">
        <v>39180.769999999997</v>
      </c>
    </row>
    <row r="130" spans="1:4">
      <c r="A130" s="26" t="s">
        <v>262</v>
      </c>
      <c r="B130" s="11" t="s">
        <v>398</v>
      </c>
      <c r="C130" s="11" t="s">
        <v>1633</v>
      </c>
      <c r="D130" s="201">
        <v>35332.949999999997</v>
      </c>
    </row>
    <row r="131" spans="1:4">
      <c r="A131" s="26" t="s">
        <v>263</v>
      </c>
      <c r="B131" s="11" t="s">
        <v>399</v>
      </c>
      <c r="C131" s="11" t="s">
        <v>1633</v>
      </c>
      <c r="D131" s="201">
        <v>12039.41</v>
      </c>
    </row>
    <row r="132" spans="1:4">
      <c r="A132" s="26" t="s">
        <v>264</v>
      </c>
      <c r="B132" s="11" t="s">
        <v>400</v>
      </c>
      <c r="C132" s="11" t="s">
        <v>1633</v>
      </c>
      <c r="D132" s="201">
        <v>41379.519999999997</v>
      </c>
    </row>
    <row r="133" spans="1:4">
      <c r="A133" s="26" t="s">
        <v>265</v>
      </c>
      <c r="B133" s="11" t="s">
        <v>401</v>
      </c>
      <c r="C133" s="11" t="s">
        <v>1633</v>
      </c>
      <c r="D133" s="201">
        <v>22636.400000000001</v>
      </c>
    </row>
    <row r="134" spans="1:4">
      <c r="A134" s="26" t="s">
        <v>266</v>
      </c>
      <c r="B134" s="11" t="s">
        <v>402</v>
      </c>
      <c r="C134" s="11" t="s">
        <v>1633</v>
      </c>
      <c r="D134" s="201">
        <v>51381.36</v>
      </c>
    </row>
    <row r="135" spans="1:4">
      <c r="A135" s="26" t="s">
        <v>267</v>
      </c>
      <c r="B135" s="11" t="s">
        <v>403</v>
      </c>
      <c r="C135" s="11" t="s">
        <v>1633</v>
      </c>
      <c r="D135" s="201">
        <v>215262.32</v>
      </c>
    </row>
    <row r="136" spans="1:4">
      <c r="A136" s="26" t="s">
        <v>268</v>
      </c>
      <c r="B136" s="11" t="s">
        <v>404</v>
      </c>
      <c r="C136" s="11" t="s">
        <v>1633</v>
      </c>
      <c r="D136" s="201">
        <v>171004.79</v>
      </c>
    </row>
    <row r="137" spans="1:4">
      <c r="A137" s="26" t="s">
        <v>269</v>
      </c>
      <c r="B137" s="11" t="s">
        <v>405</v>
      </c>
      <c r="C137" s="11" t="s">
        <v>1633</v>
      </c>
      <c r="D137" s="201">
        <v>64075.59</v>
      </c>
    </row>
    <row r="138" spans="1:4">
      <c r="A138" s="26" t="s">
        <v>270</v>
      </c>
      <c r="B138" s="11" t="s">
        <v>406</v>
      </c>
      <c r="C138" s="11" t="s">
        <v>1633</v>
      </c>
      <c r="D138" s="201">
        <v>539225.25</v>
      </c>
    </row>
    <row r="139" spans="1:4">
      <c r="A139" s="26" t="s">
        <v>271</v>
      </c>
      <c r="B139" s="11" t="s">
        <v>407</v>
      </c>
      <c r="C139" s="11" t="s">
        <v>1633</v>
      </c>
      <c r="D139" s="201">
        <v>107853.19</v>
      </c>
    </row>
    <row r="140" spans="1:4">
      <c r="A140" s="26" t="s">
        <v>272</v>
      </c>
      <c r="B140" s="11" t="s">
        <v>408</v>
      </c>
      <c r="C140" s="11" t="s">
        <v>1633</v>
      </c>
      <c r="D140" s="201">
        <v>104540.25</v>
      </c>
    </row>
    <row r="141" spans="1:4">
      <c r="A141" s="26" t="s">
        <v>273</v>
      </c>
      <c r="B141" s="11" t="s">
        <v>409</v>
      </c>
      <c r="C141" s="11" t="s">
        <v>1633</v>
      </c>
      <c r="D141" s="201">
        <v>8841.24</v>
      </c>
    </row>
    <row r="142" spans="1:4">
      <c r="A142" s="26" t="s">
        <v>274</v>
      </c>
      <c r="B142" s="11" t="s">
        <v>410</v>
      </c>
      <c r="C142" s="11" t="s">
        <v>1633</v>
      </c>
      <c r="D142" s="201">
        <v>43811.24</v>
      </c>
    </row>
    <row r="143" spans="1:4">
      <c r="A143" s="26" t="s">
        <v>275</v>
      </c>
      <c r="B143" s="11" t="s">
        <v>411</v>
      </c>
      <c r="C143" s="11" t="s">
        <v>1633</v>
      </c>
      <c r="D143" s="201">
        <v>159663.72</v>
      </c>
    </row>
    <row r="144" spans="1:4">
      <c r="A144" s="26" t="s">
        <v>276</v>
      </c>
      <c r="B144" s="11" t="s">
        <v>412</v>
      </c>
      <c r="C144" s="11" t="s">
        <v>1633</v>
      </c>
      <c r="D144" s="201">
        <v>179843.03</v>
      </c>
    </row>
    <row r="145" spans="1:4">
      <c r="A145" s="26" t="s">
        <v>277</v>
      </c>
      <c r="B145" s="11" t="s">
        <v>413</v>
      </c>
      <c r="C145" s="11" t="s">
        <v>1633</v>
      </c>
      <c r="D145" s="201">
        <v>37540.71</v>
      </c>
    </row>
    <row r="146" spans="1:4">
      <c r="A146" s="26" t="s">
        <v>278</v>
      </c>
      <c r="B146" s="11" t="s">
        <v>414</v>
      </c>
      <c r="C146" s="11" t="s">
        <v>1633</v>
      </c>
      <c r="D146" s="201">
        <v>289498.09000000003</v>
      </c>
    </row>
    <row r="147" spans="1:4">
      <c r="A147" s="26" t="s">
        <v>279</v>
      </c>
      <c r="B147" s="11" t="s">
        <v>280</v>
      </c>
      <c r="C147" s="11" t="s">
        <v>1633</v>
      </c>
      <c r="D147" s="201">
        <v>55000</v>
      </c>
    </row>
    <row r="148" spans="1:4">
      <c r="A148" s="26" t="s">
        <v>281</v>
      </c>
      <c r="B148" s="11" t="s">
        <v>415</v>
      </c>
      <c r="C148" s="11" t="s">
        <v>1632</v>
      </c>
      <c r="D148" s="201">
        <v>370844.49</v>
      </c>
    </row>
    <row r="149" spans="1:4">
      <c r="A149" s="26" t="s">
        <v>282</v>
      </c>
      <c r="B149" s="11" t="s">
        <v>283</v>
      </c>
      <c r="C149" s="11" t="s">
        <v>1626</v>
      </c>
      <c r="D149" s="117">
        <v>3500</v>
      </c>
    </row>
    <row r="150" spans="1:4">
      <c r="A150" s="26" t="s">
        <v>284</v>
      </c>
      <c r="B150" s="112" t="s">
        <v>283</v>
      </c>
      <c r="C150" s="11" t="s">
        <v>1626</v>
      </c>
      <c r="D150" s="201">
        <v>10259.5</v>
      </c>
    </row>
    <row r="151" spans="1:4">
      <c r="A151" s="26" t="s">
        <v>285</v>
      </c>
      <c r="B151" s="112" t="s">
        <v>283</v>
      </c>
      <c r="C151" s="11" t="s">
        <v>1626</v>
      </c>
      <c r="D151" s="201">
        <v>3200</v>
      </c>
    </row>
    <row r="152" spans="1:4">
      <c r="A152" s="26" t="s">
        <v>286</v>
      </c>
      <c r="B152" s="112" t="s">
        <v>416</v>
      </c>
      <c r="C152" s="11" t="s">
        <v>1626</v>
      </c>
      <c r="D152" s="201">
        <v>16900</v>
      </c>
    </row>
    <row r="153" spans="1:4">
      <c r="A153" s="26" t="s">
        <v>287</v>
      </c>
      <c r="B153" s="112" t="s">
        <v>417</v>
      </c>
      <c r="C153" s="11" t="s">
        <v>1626</v>
      </c>
      <c r="D153" s="201">
        <v>21200</v>
      </c>
    </row>
    <row r="154" spans="1:4">
      <c r="A154" s="26" t="s">
        <v>288</v>
      </c>
      <c r="B154" s="112" t="s">
        <v>289</v>
      </c>
      <c r="C154" s="12" t="s">
        <v>1631</v>
      </c>
      <c r="D154" s="201">
        <v>4100</v>
      </c>
    </row>
    <row r="155" spans="1:4">
      <c r="A155" s="26" t="s">
        <v>290</v>
      </c>
      <c r="B155" s="112" t="s">
        <v>291</v>
      </c>
      <c r="C155" s="12" t="s">
        <v>1631</v>
      </c>
      <c r="D155" s="201">
        <v>5748.67</v>
      </c>
    </row>
    <row r="156" spans="1:4">
      <c r="A156" s="26" t="s">
        <v>292</v>
      </c>
      <c r="B156" s="112" t="s">
        <v>418</v>
      </c>
      <c r="C156" s="12" t="s">
        <v>1631</v>
      </c>
      <c r="D156" s="201">
        <v>4500</v>
      </c>
    </row>
    <row r="157" spans="1:4">
      <c r="A157" s="26" t="s">
        <v>293</v>
      </c>
      <c r="B157" s="112" t="s">
        <v>419</v>
      </c>
      <c r="C157" s="12" t="s">
        <v>1631</v>
      </c>
      <c r="D157" s="201">
        <v>27200</v>
      </c>
    </row>
    <row r="158" spans="1:4">
      <c r="A158" s="26" t="s">
        <v>294</v>
      </c>
      <c r="B158" s="112" t="s">
        <v>420</v>
      </c>
      <c r="C158" s="11" t="s">
        <v>1645</v>
      </c>
      <c r="D158" s="201">
        <v>116848.65</v>
      </c>
    </row>
    <row r="159" spans="1:4">
      <c r="A159" s="26" t="s">
        <v>295</v>
      </c>
      <c r="B159" s="112" t="s">
        <v>421</v>
      </c>
      <c r="C159" s="11" t="s">
        <v>1649</v>
      </c>
      <c r="D159" s="201">
        <v>61215.5</v>
      </c>
    </row>
    <row r="160" spans="1:4">
      <c r="A160" s="26" t="s">
        <v>296</v>
      </c>
      <c r="B160" s="112" t="s">
        <v>422</v>
      </c>
      <c r="C160" s="11" t="s">
        <v>1650</v>
      </c>
      <c r="D160" s="201">
        <v>149891.73000000001</v>
      </c>
    </row>
    <row r="161" spans="1:4">
      <c r="A161" s="26" t="s">
        <v>297</v>
      </c>
      <c r="B161" s="112" t="s">
        <v>443</v>
      </c>
      <c r="C161" s="11" t="s">
        <v>1651</v>
      </c>
      <c r="D161" s="201">
        <v>144013.63</v>
      </c>
    </row>
    <row r="162" spans="1:4">
      <c r="A162" s="26" t="s">
        <v>298</v>
      </c>
      <c r="B162" s="112" t="s">
        <v>423</v>
      </c>
      <c r="C162" s="19" t="s">
        <v>1805</v>
      </c>
      <c r="D162" s="201">
        <v>7440.48</v>
      </c>
    </row>
    <row r="163" spans="1:4">
      <c r="A163" s="26" t="s">
        <v>299</v>
      </c>
      <c r="B163" s="112" t="s">
        <v>415</v>
      </c>
      <c r="C163" s="11" t="s">
        <v>1632</v>
      </c>
      <c r="D163" s="201">
        <v>270443.59000000003</v>
      </c>
    </row>
    <row r="164" spans="1:4">
      <c r="A164" s="26" t="s">
        <v>300</v>
      </c>
      <c r="B164" s="112" t="s">
        <v>415</v>
      </c>
      <c r="C164" s="11" t="s">
        <v>1632</v>
      </c>
      <c r="D164" s="201">
        <v>675770.3</v>
      </c>
    </row>
    <row r="165" spans="1:4">
      <c r="A165" s="26" t="s">
        <v>301</v>
      </c>
      <c r="B165" s="112" t="s">
        <v>424</v>
      </c>
      <c r="C165" s="19" t="s">
        <v>1806</v>
      </c>
      <c r="D165" s="201">
        <v>3481.68</v>
      </c>
    </row>
    <row r="166" spans="1:4">
      <c r="A166" s="26" t="s">
        <v>302</v>
      </c>
      <c r="B166" s="112" t="s">
        <v>415</v>
      </c>
      <c r="C166" s="11" t="s">
        <v>1632</v>
      </c>
      <c r="D166" s="201">
        <v>429450.52</v>
      </c>
    </row>
    <row r="167" spans="1:4">
      <c r="A167" s="26" t="s">
        <v>303</v>
      </c>
      <c r="B167" s="112" t="s">
        <v>425</v>
      </c>
      <c r="C167" s="12" t="s">
        <v>1627</v>
      </c>
      <c r="D167" s="201">
        <v>18151</v>
      </c>
    </row>
    <row r="168" spans="1:4">
      <c r="A168" s="26" t="s">
        <v>304</v>
      </c>
      <c r="B168" s="112" t="s">
        <v>426</v>
      </c>
      <c r="C168" s="11" t="s">
        <v>1633</v>
      </c>
      <c r="D168" s="201">
        <v>123521.64</v>
      </c>
    </row>
    <row r="169" spans="1:4">
      <c r="A169" s="26" t="s">
        <v>305</v>
      </c>
      <c r="B169" s="112" t="s">
        <v>427</v>
      </c>
      <c r="C169" s="11" t="s">
        <v>1639</v>
      </c>
      <c r="D169" s="201">
        <v>98645.72</v>
      </c>
    </row>
    <row r="170" spans="1:4">
      <c r="A170" s="26" t="s">
        <v>306</v>
      </c>
      <c r="B170" s="112" t="s">
        <v>428</v>
      </c>
      <c r="C170" s="11" t="s">
        <v>1639</v>
      </c>
      <c r="D170" s="201">
        <v>52260.85</v>
      </c>
    </row>
    <row r="171" spans="1:4">
      <c r="A171" s="26" t="s">
        <v>307</v>
      </c>
      <c r="B171" s="112" t="s">
        <v>429</v>
      </c>
      <c r="C171" s="11" t="s">
        <v>1639</v>
      </c>
      <c r="D171" s="201">
        <v>21730.880000000001</v>
      </c>
    </row>
    <row r="172" spans="1:4">
      <c r="A172" s="26" t="s">
        <v>308</v>
      </c>
      <c r="B172" s="112" t="s">
        <v>430</v>
      </c>
      <c r="C172" s="11" t="s">
        <v>1639</v>
      </c>
      <c r="D172" s="201">
        <v>11392.01</v>
      </c>
    </row>
    <row r="173" spans="1:4">
      <c r="A173" s="26" t="s">
        <v>309</v>
      </c>
      <c r="B173" s="112" t="s">
        <v>431</v>
      </c>
      <c r="C173" s="11" t="s">
        <v>1639</v>
      </c>
      <c r="D173" s="201">
        <v>4601.75</v>
      </c>
    </row>
    <row r="174" spans="1:4">
      <c r="A174" s="26" t="s">
        <v>310</v>
      </c>
      <c r="B174" s="112" t="s">
        <v>311</v>
      </c>
      <c r="C174" s="11" t="s">
        <v>1640</v>
      </c>
      <c r="D174" s="201">
        <v>117012.67</v>
      </c>
    </row>
    <row r="175" spans="1:4">
      <c r="A175" s="26" t="s">
        <v>312</v>
      </c>
      <c r="B175" s="112" t="s">
        <v>432</v>
      </c>
      <c r="C175" s="11" t="s">
        <v>1640</v>
      </c>
      <c r="D175" s="201">
        <v>132751.99</v>
      </c>
    </row>
    <row r="176" spans="1:4">
      <c r="A176" s="26" t="s">
        <v>313</v>
      </c>
      <c r="B176" s="112" t="s">
        <v>433</v>
      </c>
      <c r="C176" s="11" t="s">
        <v>1640</v>
      </c>
      <c r="D176" s="201">
        <v>128043.93</v>
      </c>
    </row>
    <row r="177" spans="1:4">
      <c r="A177" s="26" t="s">
        <v>314</v>
      </c>
      <c r="B177" s="11" t="s">
        <v>434</v>
      </c>
      <c r="C177" s="11" t="s">
        <v>1640</v>
      </c>
      <c r="D177" s="201">
        <v>44898</v>
      </c>
    </row>
    <row r="178" spans="1:4">
      <c r="A178" s="26" t="s">
        <v>315</v>
      </c>
      <c r="B178" s="112" t="s">
        <v>435</v>
      </c>
      <c r="C178" s="11" t="s">
        <v>1640</v>
      </c>
      <c r="D178" s="201">
        <v>25000.66</v>
      </c>
    </row>
    <row r="179" spans="1:4">
      <c r="A179" s="26" t="s">
        <v>316</v>
      </c>
      <c r="B179" s="112" t="s">
        <v>436</v>
      </c>
      <c r="C179" s="11" t="s">
        <v>1640</v>
      </c>
      <c r="D179" s="201">
        <v>6442.05</v>
      </c>
    </row>
    <row r="180" spans="1:4">
      <c r="A180" s="26" t="s">
        <v>317</v>
      </c>
      <c r="B180" s="112" t="s">
        <v>318</v>
      </c>
      <c r="C180" s="11" t="s">
        <v>1625</v>
      </c>
      <c r="D180" s="201">
        <v>1200</v>
      </c>
    </row>
    <row r="181" spans="1:4">
      <c r="A181" s="26" t="s">
        <v>319</v>
      </c>
      <c r="B181" s="112" t="s">
        <v>318</v>
      </c>
      <c r="C181" s="11" t="s">
        <v>1625</v>
      </c>
      <c r="D181" s="201">
        <v>1800</v>
      </c>
    </row>
    <row r="182" spans="1:4">
      <c r="A182" s="26" t="s">
        <v>320</v>
      </c>
      <c r="B182" s="112" t="s">
        <v>437</v>
      </c>
      <c r="C182" s="11" t="s">
        <v>1625</v>
      </c>
      <c r="D182" s="201">
        <v>46100</v>
      </c>
    </row>
    <row r="183" spans="1:4">
      <c r="A183" s="26" t="s">
        <v>321</v>
      </c>
      <c r="B183" s="112" t="s">
        <v>438</v>
      </c>
      <c r="C183" s="11" t="s">
        <v>1625</v>
      </c>
      <c r="D183" s="201">
        <v>15500</v>
      </c>
    </row>
    <row r="184" spans="1:4">
      <c r="A184" s="26" t="s">
        <v>322</v>
      </c>
      <c r="B184" s="112" t="s">
        <v>439</v>
      </c>
      <c r="C184" s="11" t="s">
        <v>1652</v>
      </c>
      <c r="D184" s="201">
        <v>175680</v>
      </c>
    </row>
    <row r="185" spans="1:4">
      <c r="A185" s="26" t="s">
        <v>323</v>
      </c>
      <c r="B185" s="112" t="s">
        <v>440</v>
      </c>
      <c r="C185" s="11" t="s">
        <v>1652</v>
      </c>
      <c r="D185" s="201">
        <v>58600</v>
      </c>
    </row>
    <row r="186" spans="1:4">
      <c r="A186" s="26" t="s">
        <v>324</v>
      </c>
      <c r="B186" s="112" t="s">
        <v>441</v>
      </c>
      <c r="C186" s="11" t="s">
        <v>1652</v>
      </c>
      <c r="D186" s="201">
        <v>64700</v>
      </c>
    </row>
    <row r="187" spans="1:4">
      <c r="A187" s="26" t="s">
        <v>325</v>
      </c>
      <c r="B187" s="112" t="s">
        <v>442</v>
      </c>
      <c r="C187" s="11" t="s">
        <v>1652</v>
      </c>
      <c r="D187" s="201">
        <v>64700</v>
      </c>
    </row>
    <row r="188" spans="1:4">
      <c r="A188" s="26" t="s">
        <v>326</v>
      </c>
      <c r="B188" s="112" t="s">
        <v>327</v>
      </c>
      <c r="C188" s="11" t="s">
        <v>1632</v>
      </c>
      <c r="D188" s="201">
        <v>282678.75</v>
      </c>
    </row>
    <row r="189" spans="1:4">
      <c r="A189" s="26" t="s">
        <v>328</v>
      </c>
      <c r="B189" s="11" t="s">
        <v>327</v>
      </c>
      <c r="C189" s="11" t="s">
        <v>1632</v>
      </c>
      <c r="D189" s="201">
        <v>104592.91</v>
      </c>
    </row>
    <row r="190" spans="1:4">
      <c r="A190" s="26" t="s">
        <v>329</v>
      </c>
      <c r="B190" s="11" t="s">
        <v>327</v>
      </c>
      <c r="C190" s="11" t="s">
        <v>1632</v>
      </c>
      <c r="D190" s="201">
        <v>38512.730000000003</v>
      </c>
    </row>
    <row r="191" spans="1:4">
      <c r="A191" s="26" t="s">
        <v>1773</v>
      </c>
      <c r="B191" s="11" t="s">
        <v>1774</v>
      </c>
      <c r="C191" s="12" t="s">
        <v>1627</v>
      </c>
      <c r="D191" s="201">
        <v>63645.79</v>
      </c>
    </row>
    <row r="192" spans="1:4">
      <c r="A192" s="26" t="s">
        <v>1775</v>
      </c>
      <c r="B192" s="11" t="s">
        <v>1776</v>
      </c>
      <c r="C192" s="11" t="s">
        <v>1632</v>
      </c>
      <c r="D192" s="201">
        <v>26251.18</v>
      </c>
    </row>
    <row r="193" spans="1:4">
      <c r="A193" s="26" t="s">
        <v>2062</v>
      </c>
      <c r="B193" s="11" t="s">
        <v>1777</v>
      </c>
      <c r="C193" s="12" t="s">
        <v>1631</v>
      </c>
      <c r="D193" s="201">
        <v>2444.4899999999998</v>
      </c>
    </row>
    <row r="194" spans="1:4">
      <c r="A194" s="111" t="s">
        <v>1803</v>
      </c>
      <c r="B194" s="11" t="s">
        <v>2032</v>
      </c>
      <c r="C194" s="12" t="s">
        <v>1804</v>
      </c>
      <c r="D194" s="201">
        <v>112201.33</v>
      </c>
    </row>
    <row r="195" spans="1:4">
      <c r="A195" s="111" t="s">
        <v>2067</v>
      </c>
      <c r="B195" s="101" t="s">
        <v>2068</v>
      </c>
      <c r="C195" s="104" t="s">
        <v>1632</v>
      </c>
      <c r="D195" s="130">
        <v>163321.51999999999</v>
      </c>
    </row>
    <row r="196" spans="1:4">
      <c r="A196" s="111" t="s">
        <v>2069</v>
      </c>
      <c r="B196" s="101" t="s">
        <v>2070</v>
      </c>
      <c r="C196" s="104" t="s">
        <v>1632</v>
      </c>
      <c r="D196" s="130">
        <v>29344.94</v>
      </c>
    </row>
    <row r="197" spans="1:4">
      <c r="A197" s="111" t="s">
        <v>2071</v>
      </c>
      <c r="B197" s="101" t="s">
        <v>2072</v>
      </c>
      <c r="C197" s="104" t="s">
        <v>1632</v>
      </c>
      <c r="D197" s="130">
        <v>31935.24</v>
      </c>
    </row>
    <row r="198" spans="1:4">
      <c r="A198" s="111" t="s">
        <v>2073</v>
      </c>
      <c r="B198" s="101" t="s">
        <v>2088</v>
      </c>
      <c r="C198" s="104" t="s">
        <v>1632</v>
      </c>
      <c r="D198" s="130">
        <v>24203.41</v>
      </c>
    </row>
    <row r="199" spans="1:4">
      <c r="A199" s="111" t="s">
        <v>2074</v>
      </c>
      <c r="B199" s="101" t="s">
        <v>2075</v>
      </c>
      <c r="C199" s="104" t="s">
        <v>1632</v>
      </c>
      <c r="D199" s="130">
        <v>14882.89</v>
      </c>
    </row>
    <row r="200" spans="1:4">
      <c r="A200" s="111" t="s">
        <v>2076</v>
      </c>
      <c r="B200" s="101" t="s">
        <v>2077</v>
      </c>
      <c r="C200" s="104" t="s">
        <v>1629</v>
      </c>
      <c r="D200" s="130">
        <v>176587.08</v>
      </c>
    </row>
    <row r="201" spans="1:4">
      <c r="A201" s="111" t="s">
        <v>2078</v>
      </c>
      <c r="B201" s="101" t="s">
        <v>2079</v>
      </c>
      <c r="C201" s="104" t="s">
        <v>1633</v>
      </c>
      <c r="D201" s="130">
        <v>6869.64</v>
      </c>
    </row>
    <row r="202" spans="1:4">
      <c r="A202" s="111" t="s">
        <v>2080</v>
      </c>
      <c r="B202" s="210" t="s">
        <v>2081</v>
      </c>
      <c r="C202" s="211" t="s">
        <v>1632</v>
      </c>
      <c r="D202" s="229">
        <v>26901.96</v>
      </c>
    </row>
    <row r="203" spans="1:4">
      <c r="A203" s="111" t="s">
        <v>2083</v>
      </c>
      <c r="B203" s="210" t="s">
        <v>2082</v>
      </c>
      <c r="C203" s="211" t="s">
        <v>1629</v>
      </c>
      <c r="D203" s="229">
        <v>208710.92</v>
      </c>
    </row>
    <row r="204" spans="1:4">
      <c r="A204" s="111" t="s">
        <v>2084</v>
      </c>
      <c r="B204" s="210" t="s">
        <v>2085</v>
      </c>
      <c r="C204" s="211" t="s">
        <v>2089</v>
      </c>
      <c r="D204" s="229">
        <v>5400</v>
      </c>
    </row>
    <row r="205" spans="1:4">
      <c r="A205" s="111" t="s">
        <v>2086</v>
      </c>
      <c r="B205" s="210" t="s">
        <v>2087</v>
      </c>
      <c r="C205" s="211" t="s">
        <v>2090</v>
      </c>
      <c r="D205" s="229">
        <v>8900</v>
      </c>
    </row>
    <row r="206" spans="1:4">
      <c r="A206" s="111" t="s">
        <v>2037</v>
      </c>
      <c r="B206" s="210" t="s">
        <v>2038</v>
      </c>
      <c r="C206" s="210" t="s">
        <v>2039</v>
      </c>
      <c r="D206" s="229">
        <v>8134.77</v>
      </c>
    </row>
    <row r="207" spans="1:4">
      <c r="A207" s="111" t="s">
        <v>2040</v>
      </c>
      <c r="B207" s="210" t="s">
        <v>2041</v>
      </c>
      <c r="C207" s="210" t="s">
        <v>2042</v>
      </c>
      <c r="D207" s="229">
        <v>8435.36</v>
      </c>
    </row>
    <row r="208" spans="1:4">
      <c r="A208" s="111" t="s">
        <v>2043</v>
      </c>
      <c r="B208" s="210" t="s">
        <v>2044</v>
      </c>
      <c r="C208" s="210" t="s">
        <v>2045</v>
      </c>
      <c r="D208" s="229">
        <v>9892.7000000000007</v>
      </c>
    </row>
    <row r="209" spans="1:4">
      <c r="A209" s="111" t="s">
        <v>2046</v>
      </c>
      <c r="B209" s="192" t="s">
        <v>2047</v>
      </c>
      <c r="C209" s="192" t="s">
        <v>2048</v>
      </c>
      <c r="D209" s="230">
        <v>9892.7000000000007</v>
      </c>
    </row>
    <row r="210" spans="1:4">
      <c r="A210" s="111" t="s">
        <v>2049</v>
      </c>
      <c r="B210" s="192" t="s">
        <v>2050</v>
      </c>
      <c r="C210" s="192" t="s">
        <v>2051</v>
      </c>
      <c r="D210" s="230">
        <v>17550.71</v>
      </c>
    </row>
    <row r="211" spans="1:4" s="18" customFormat="1">
      <c r="A211" s="26"/>
      <c r="B211" s="19" t="s">
        <v>1747</v>
      </c>
      <c r="C211" s="19" t="s">
        <v>1748</v>
      </c>
      <c r="D211" s="117">
        <v>200000</v>
      </c>
    </row>
    <row r="212" spans="1:4" ht="15" thickBot="1">
      <c r="A212" s="126"/>
      <c r="B212" s="127" t="s">
        <v>1749</v>
      </c>
      <c r="C212" s="127" t="s">
        <v>1748</v>
      </c>
      <c r="D212" s="231">
        <v>50000</v>
      </c>
    </row>
    <row r="213" spans="1:4" ht="15.75" thickBot="1">
      <c r="D213" s="146">
        <f>SUM(D5:D212)</f>
        <v>42326363.059999987</v>
      </c>
    </row>
  </sheetData>
  <sortState ref="A5:D212">
    <sortCondition ref="A5:A2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16" workbookViewId="0">
      <selection activeCell="B39" sqref="B39"/>
    </sheetView>
  </sheetViews>
  <sheetFormatPr defaultRowHeight="14.25"/>
  <cols>
    <col min="1" max="1" width="10.125" style="3" customWidth="1"/>
    <col min="2" max="2" width="52.625" style="3" bestFit="1" customWidth="1"/>
    <col min="3" max="3" width="21.25" style="3" bestFit="1" customWidth="1"/>
    <col min="4" max="4" width="17.875" style="7" bestFit="1" customWidth="1"/>
    <col min="5" max="5" width="13.625" style="3" customWidth="1"/>
    <col min="6" max="16384" width="9" style="3"/>
  </cols>
  <sheetData>
    <row r="1" spans="1:6">
      <c r="A1" s="2"/>
      <c r="B1" s="2"/>
      <c r="C1" s="2"/>
      <c r="D1" s="5"/>
    </row>
    <row r="2" spans="1:6">
      <c r="A2" s="2"/>
      <c r="B2" s="9" t="s">
        <v>444</v>
      </c>
      <c r="C2" s="9"/>
      <c r="D2" s="5"/>
    </row>
    <row r="3" spans="1:6">
      <c r="A3" s="2"/>
      <c r="B3" s="9"/>
      <c r="C3" s="9"/>
      <c r="D3" s="5"/>
    </row>
    <row r="4" spans="1:6" ht="15" thickBot="1">
      <c r="A4" s="2"/>
      <c r="B4" s="55"/>
      <c r="C4" s="55"/>
      <c r="D4" s="5"/>
    </row>
    <row r="5" spans="1:6" ht="15" thickBot="1">
      <c r="A5" s="62" t="s">
        <v>1755</v>
      </c>
      <c r="B5" s="63" t="s">
        <v>1699</v>
      </c>
      <c r="C5" s="63" t="s">
        <v>1756</v>
      </c>
      <c r="D5" s="64" t="s">
        <v>1710</v>
      </c>
      <c r="E5" s="39"/>
      <c r="F5" s="4"/>
    </row>
    <row r="6" spans="1:6">
      <c r="A6" s="24" t="s">
        <v>445</v>
      </c>
      <c r="B6" s="25" t="s">
        <v>467</v>
      </c>
      <c r="C6" s="41" t="s">
        <v>1627</v>
      </c>
      <c r="D6" s="96">
        <v>3519.07</v>
      </c>
      <c r="E6" s="121"/>
      <c r="F6" s="4"/>
    </row>
    <row r="7" spans="1:6">
      <c r="A7" s="26" t="s">
        <v>446</v>
      </c>
      <c r="B7" s="11" t="s">
        <v>468</v>
      </c>
      <c r="C7" s="12" t="s">
        <v>1627</v>
      </c>
      <c r="D7" s="96">
        <v>3115</v>
      </c>
      <c r="E7" s="121"/>
      <c r="F7" s="4"/>
    </row>
    <row r="8" spans="1:6">
      <c r="A8" s="26" t="s">
        <v>447</v>
      </c>
      <c r="B8" s="11" t="s">
        <v>469</v>
      </c>
      <c r="C8" s="12" t="s">
        <v>1627</v>
      </c>
      <c r="D8" s="96">
        <v>20946</v>
      </c>
      <c r="E8" s="121"/>
      <c r="F8" s="4"/>
    </row>
    <row r="9" spans="1:6">
      <c r="A9" s="26" t="s">
        <v>448</v>
      </c>
      <c r="B9" s="11" t="s">
        <v>470</v>
      </c>
      <c r="C9" s="12" t="s">
        <v>1627</v>
      </c>
      <c r="D9" s="96">
        <v>7641</v>
      </c>
      <c r="E9" s="121"/>
      <c r="F9" s="4"/>
    </row>
    <row r="10" spans="1:6">
      <c r="A10" s="26" t="s">
        <v>449</v>
      </c>
      <c r="B10" s="11" t="s">
        <v>450</v>
      </c>
      <c r="C10" s="12" t="s">
        <v>1627</v>
      </c>
      <c r="D10" s="96">
        <v>4950</v>
      </c>
      <c r="E10" s="121"/>
      <c r="F10" s="4"/>
    </row>
    <row r="11" spans="1:6">
      <c r="A11" s="26" t="s">
        <v>451</v>
      </c>
      <c r="B11" s="11" t="s">
        <v>471</v>
      </c>
      <c r="C11" s="12" t="s">
        <v>1627</v>
      </c>
      <c r="D11" s="96">
        <v>34425</v>
      </c>
      <c r="E11" s="121"/>
      <c r="F11" s="4"/>
    </row>
    <row r="12" spans="1:6">
      <c r="A12" s="26" t="s">
        <v>452</v>
      </c>
      <c r="B12" s="11" t="s">
        <v>450</v>
      </c>
      <c r="C12" s="12" t="s">
        <v>1627</v>
      </c>
      <c r="D12" s="96">
        <v>1935.2</v>
      </c>
      <c r="E12" s="30"/>
      <c r="F12" s="4"/>
    </row>
    <row r="13" spans="1:6">
      <c r="A13" s="26" t="s">
        <v>453</v>
      </c>
      <c r="B13" s="11" t="s">
        <v>2035</v>
      </c>
      <c r="C13" s="103" t="s">
        <v>1668</v>
      </c>
      <c r="D13" s="96">
        <v>12200</v>
      </c>
      <c r="E13" s="121"/>
      <c r="F13" s="4"/>
    </row>
    <row r="14" spans="1:6">
      <c r="A14" s="26" t="s">
        <v>454</v>
      </c>
      <c r="B14" s="11" t="s">
        <v>472</v>
      </c>
      <c r="C14" s="12" t="s">
        <v>1627</v>
      </c>
      <c r="D14" s="96">
        <v>8000</v>
      </c>
      <c r="E14" s="121"/>
      <c r="F14" s="4"/>
    </row>
    <row r="15" spans="1:6">
      <c r="A15" s="26" t="s">
        <v>455</v>
      </c>
      <c r="B15" s="11" t="s">
        <v>473</v>
      </c>
      <c r="C15" s="12" t="s">
        <v>1627</v>
      </c>
      <c r="D15" s="96">
        <v>8000</v>
      </c>
      <c r="E15" s="121"/>
      <c r="F15" s="4"/>
    </row>
    <row r="16" spans="1:6">
      <c r="A16" s="26" t="s">
        <v>456</v>
      </c>
      <c r="B16" s="11" t="s">
        <v>474</v>
      </c>
      <c r="C16" s="12" t="s">
        <v>1627</v>
      </c>
      <c r="D16" s="96">
        <v>81757.22</v>
      </c>
      <c r="E16" s="121"/>
      <c r="F16" s="4"/>
    </row>
    <row r="17" spans="1:6">
      <c r="A17" s="26" t="s">
        <v>457</v>
      </c>
      <c r="B17" s="11" t="s">
        <v>475</v>
      </c>
      <c r="C17" s="12" t="s">
        <v>1630</v>
      </c>
      <c r="D17" s="96">
        <v>70481.740000000005</v>
      </c>
      <c r="E17" s="121"/>
      <c r="F17" s="4"/>
    </row>
    <row r="18" spans="1:6">
      <c r="A18" s="26" t="s">
        <v>458</v>
      </c>
      <c r="B18" s="11" t="s">
        <v>1674</v>
      </c>
      <c r="C18" s="12" t="s">
        <v>1627</v>
      </c>
      <c r="D18" s="96">
        <v>4430</v>
      </c>
      <c r="E18" s="121"/>
      <c r="F18" s="4"/>
    </row>
    <row r="19" spans="1:6">
      <c r="A19" s="26" t="s">
        <v>459</v>
      </c>
      <c r="B19" s="11" t="s">
        <v>460</v>
      </c>
      <c r="C19" s="12" t="s">
        <v>1633</v>
      </c>
      <c r="D19" s="96">
        <v>130470.29</v>
      </c>
      <c r="E19" s="121"/>
      <c r="F19" s="4"/>
    </row>
    <row r="20" spans="1:6">
      <c r="A20" s="26" t="s">
        <v>461</v>
      </c>
      <c r="B20" s="11" t="s">
        <v>462</v>
      </c>
      <c r="C20" s="12" t="s">
        <v>1633</v>
      </c>
      <c r="D20" s="96">
        <v>10137.459999999999</v>
      </c>
      <c r="E20" s="121"/>
      <c r="F20" s="4"/>
    </row>
    <row r="21" spans="1:6">
      <c r="A21" s="26" t="s">
        <v>463</v>
      </c>
      <c r="B21" s="11" t="s">
        <v>476</v>
      </c>
      <c r="C21" s="11" t="s">
        <v>1655</v>
      </c>
      <c r="D21" s="96">
        <v>36254.199999999997</v>
      </c>
      <c r="E21" s="121"/>
      <c r="F21" s="4"/>
    </row>
    <row r="22" spans="1:6">
      <c r="A22" s="26" t="s">
        <v>464</v>
      </c>
      <c r="B22" s="11" t="s">
        <v>477</v>
      </c>
      <c r="C22" s="11" t="s">
        <v>1656</v>
      </c>
      <c r="D22" s="96">
        <v>36254.19</v>
      </c>
      <c r="E22" s="121"/>
      <c r="F22" s="4"/>
    </row>
    <row r="23" spans="1:6">
      <c r="A23" s="26" t="s">
        <v>465</v>
      </c>
      <c r="B23" s="11" t="s">
        <v>478</v>
      </c>
      <c r="C23" s="11" t="s">
        <v>1658</v>
      </c>
      <c r="D23" s="96">
        <v>36254.19</v>
      </c>
      <c r="E23" s="121"/>
      <c r="F23" s="4"/>
    </row>
    <row r="24" spans="1:6">
      <c r="A24" s="26" t="s">
        <v>466</v>
      </c>
      <c r="B24" s="11" t="s">
        <v>479</v>
      </c>
      <c r="C24" s="11" t="s">
        <v>1657</v>
      </c>
      <c r="D24" s="96">
        <v>39488.18</v>
      </c>
      <c r="E24" s="121"/>
      <c r="F24" s="4"/>
    </row>
    <row r="25" spans="1:6">
      <c r="A25" s="26" t="s">
        <v>1779</v>
      </c>
      <c r="B25" s="11" t="s">
        <v>1802</v>
      </c>
      <c r="C25" s="11" t="s">
        <v>1801</v>
      </c>
      <c r="D25" s="96">
        <v>63695.25</v>
      </c>
      <c r="E25" s="122"/>
      <c r="F25" s="4"/>
    </row>
    <row r="26" spans="1:6">
      <c r="A26" s="36"/>
      <c r="B26" s="11" t="s">
        <v>1778</v>
      </c>
      <c r="C26" s="12" t="s">
        <v>1627</v>
      </c>
      <c r="D26" s="96">
        <v>18000</v>
      </c>
      <c r="E26" s="15"/>
    </row>
    <row r="27" spans="1:6" ht="15" thickBot="1">
      <c r="A27" s="37"/>
      <c r="B27" s="27" t="s">
        <v>1673</v>
      </c>
      <c r="C27" s="38" t="s">
        <v>1627</v>
      </c>
      <c r="D27" s="119">
        <v>4500</v>
      </c>
      <c r="E27" s="15"/>
    </row>
    <row r="28" spans="1:6" ht="15" thickBot="1">
      <c r="A28" s="1"/>
      <c r="B28" s="4"/>
      <c r="C28" s="4"/>
      <c r="D28" s="120">
        <f>SUM(D6:D27)</f>
        <v>636453.99</v>
      </c>
      <c r="E28" s="15"/>
    </row>
    <row r="29" spans="1:6">
      <c r="A29" s="1"/>
      <c r="B29" s="4"/>
      <c r="C29" s="4"/>
      <c r="D29" s="8"/>
      <c r="E29" s="4"/>
    </row>
    <row r="30" spans="1:6">
      <c r="A30" s="1"/>
      <c r="B30" s="4"/>
      <c r="C30" s="4"/>
      <c r="D30" s="8"/>
      <c r="E30" s="4"/>
    </row>
    <row r="31" spans="1:6">
      <c r="A31" s="1"/>
      <c r="B31" s="4"/>
      <c r="C31" s="4"/>
      <c r="D31" s="8"/>
      <c r="E31" s="4"/>
    </row>
    <row r="32" spans="1:6">
      <c r="A32" s="1"/>
      <c r="B32" s="4"/>
      <c r="C32" s="4"/>
      <c r="D32" s="8"/>
      <c r="E32" s="4"/>
    </row>
    <row r="33" spans="1:5">
      <c r="A33" s="1"/>
      <c r="B33" s="4"/>
      <c r="C33" s="4"/>
      <c r="D33" s="8"/>
      <c r="E33" s="4"/>
    </row>
    <row r="34" spans="1:5">
      <c r="A34" s="1"/>
      <c r="B34" s="4"/>
      <c r="C34" s="4"/>
      <c r="D34" s="8"/>
      <c r="E34" s="4"/>
    </row>
    <row r="35" spans="1:5">
      <c r="A35" s="1"/>
      <c r="B35" s="4"/>
      <c r="C35" s="4"/>
      <c r="D35" s="8"/>
      <c r="E35" s="4"/>
    </row>
    <row r="36" spans="1:5">
      <c r="A36" s="1"/>
      <c r="B36" s="4"/>
      <c r="C36" s="4"/>
      <c r="D36" s="8"/>
      <c r="E36" s="4"/>
    </row>
    <row r="37" spans="1:5">
      <c r="A37" s="1"/>
      <c r="B37" s="4"/>
      <c r="C37" s="4"/>
      <c r="D37" s="8"/>
      <c r="E37" s="4"/>
    </row>
    <row r="38" spans="1:5">
      <c r="A38" s="4"/>
      <c r="B38" s="4"/>
      <c r="C38" s="4"/>
      <c r="D38" s="6"/>
      <c r="E38" s="2"/>
    </row>
    <row r="39" spans="1:5">
      <c r="A39" s="4"/>
      <c r="B39" s="4"/>
      <c r="C39" s="4"/>
      <c r="D39" s="6"/>
      <c r="E39" s="2"/>
    </row>
    <row r="40" spans="1:5">
      <c r="A40" s="4"/>
      <c r="B40" s="4"/>
      <c r="C40" s="4"/>
      <c r="D40" s="6"/>
      <c r="E40" s="4"/>
    </row>
    <row r="41" spans="1:5">
      <c r="A41" s="4"/>
      <c r="B41" s="4"/>
      <c r="C41" s="4"/>
      <c r="D41" s="6"/>
      <c r="E41" s="4"/>
    </row>
    <row r="42" spans="1:5">
      <c r="A42" s="4"/>
      <c r="B42" s="4"/>
      <c r="C42" s="4"/>
      <c r="D42" s="6"/>
      <c r="E42" s="4"/>
    </row>
    <row r="43" spans="1:5">
      <c r="A43" s="4"/>
      <c r="B43" s="4"/>
      <c r="C43" s="4"/>
      <c r="D43" s="6"/>
      <c r="E43" s="4"/>
    </row>
    <row r="44" spans="1:5">
      <c r="A44" s="4"/>
      <c r="B44" s="4"/>
      <c r="C44" s="4"/>
      <c r="D44" s="6"/>
      <c r="E44" s="4"/>
    </row>
    <row r="45" spans="1:5">
      <c r="A45" s="2"/>
      <c r="B45" s="2"/>
      <c r="C45" s="2"/>
      <c r="D45" s="6"/>
    </row>
    <row r="46" spans="1:5">
      <c r="A46" s="2"/>
      <c r="B46" s="2"/>
      <c r="C46" s="2"/>
      <c r="D46" s="6"/>
    </row>
  </sheetData>
  <sortState ref="A6:D27">
    <sortCondition ref="A6:A2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topLeftCell="A10" workbookViewId="0">
      <selection activeCell="D48" sqref="D48"/>
    </sheetView>
  </sheetViews>
  <sheetFormatPr defaultRowHeight="14.25"/>
  <cols>
    <col min="1" max="1" width="10.125" style="3" customWidth="1"/>
    <col min="2" max="2" width="52.625" style="3" bestFit="1" customWidth="1"/>
    <col min="3" max="3" width="20.375" style="3" bestFit="1" customWidth="1"/>
    <col min="4" max="4" width="17.875" style="7" bestFit="1" customWidth="1"/>
    <col min="5" max="16384" width="9" style="3"/>
  </cols>
  <sheetData>
    <row r="1" spans="1:5">
      <c r="A1" s="2"/>
      <c r="B1" s="2"/>
      <c r="C1" s="2"/>
      <c r="D1" s="5"/>
    </row>
    <row r="2" spans="1:5">
      <c r="A2" s="2"/>
      <c r="B2" s="9" t="s">
        <v>992</v>
      </c>
      <c r="C2" s="9"/>
      <c r="D2" s="5"/>
    </row>
    <row r="3" spans="1:5" s="67" customFormat="1" ht="15" thickBot="1">
      <c r="A3" s="65"/>
      <c r="B3" s="55"/>
      <c r="C3" s="55"/>
      <c r="D3" s="66"/>
    </row>
    <row r="4" spans="1:5">
      <c r="A4" s="106" t="s">
        <v>1755</v>
      </c>
      <c r="B4" s="107" t="s">
        <v>1699</v>
      </c>
      <c r="C4" s="107" t="s">
        <v>1756</v>
      </c>
      <c r="D4" s="108" t="s">
        <v>1710</v>
      </c>
    </row>
    <row r="5" spans="1:5">
      <c r="A5" s="36" t="s">
        <v>993</v>
      </c>
      <c r="B5" s="11" t="s">
        <v>994</v>
      </c>
      <c r="C5" s="12" t="s">
        <v>1627</v>
      </c>
      <c r="D5" s="96">
        <v>7375</v>
      </c>
      <c r="E5" s="4"/>
    </row>
    <row r="6" spans="1:5">
      <c r="A6" s="36" t="s">
        <v>995</v>
      </c>
      <c r="B6" s="11" t="s">
        <v>1036</v>
      </c>
      <c r="C6" s="12" t="s">
        <v>1627</v>
      </c>
      <c r="D6" s="96">
        <v>10020</v>
      </c>
      <c r="E6" s="4"/>
    </row>
    <row r="7" spans="1:5">
      <c r="A7" s="36" t="s">
        <v>996</v>
      </c>
      <c r="B7" s="11" t="s">
        <v>997</v>
      </c>
      <c r="C7" s="12" t="s">
        <v>1627</v>
      </c>
      <c r="D7" s="96">
        <v>7785</v>
      </c>
      <c r="E7" s="4"/>
    </row>
    <row r="8" spans="1:5">
      <c r="A8" s="36" t="s">
        <v>998</v>
      </c>
      <c r="B8" s="11" t="s">
        <v>1037</v>
      </c>
      <c r="C8" s="12" t="s">
        <v>1627</v>
      </c>
      <c r="D8" s="96">
        <v>6282.77</v>
      </c>
      <c r="E8" s="4"/>
    </row>
    <row r="9" spans="1:5">
      <c r="A9" s="36" t="s">
        <v>999</v>
      </c>
      <c r="B9" s="11" t="s">
        <v>1000</v>
      </c>
      <c r="C9" s="12" t="s">
        <v>1627</v>
      </c>
      <c r="D9" s="96">
        <v>11926.04</v>
      </c>
      <c r="E9" s="4"/>
    </row>
    <row r="10" spans="1:5">
      <c r="A10" s="36" t="s">
        <v>1001</v>
      </c>
      <c r="B10" s="11" t="s">
        <v>1002</v>
      </c>
      <c r="C10" s="12" t="s">
        <v>1627</v>
      </c>
      <c r="D10" s="96">
        <v>10731</v>
      </c>
      <c r="E10" s="4"/>
    </row>
    <row r="11" spans="1:5">
      <c r="A11" s="36" t="s">
        <v>1003</v>
      </c>
      <c r="B11" s="11" t="s">
        <v>1004</v>
      </c>
      <c r="C11" s="12" t="s">
        <v>1627</v>
      </c>
      <c r="D11" s="96">
        <v>9310.0300000000007</v>
      </c>
      <c r="E11" s="4"/>
    </row>
    <row r="12" spans="1:5">
      <c r="A12" s="36" t="s">
        <v>1005</v>
      </c>
      <c r="B12" s="11" t="s">
        <v>1004</v>
      </c>
      <c r="C12" s="12" t="s">
        <v>1627</v>
      </c>
      <c r="D12" s="96">
        <v>10982.23</v>
      </c>
      <c r="E12" s="4"/>
    </row>
    <row r="13" spans="1:5">
      <c r="A13" s="36" t="s">
        <v>1006</v>
      </c>
      <c r="B13" s="11" t="s">
        <v>1038</v>
      </c>
      <c r="C13" s="12" t="s">
        <v>1627</v>
      </c>
      <c r="D13" s="96">
        <v>38237.5</v>
      </c>
      <c r="E13" s="4"/>
    </row>
    <row r="14" spans="1:5">
      <c r="A14" s="36" t="s">
        <v>1007</v>
      </c>
      <c r="B14" s="11" t="s">
        <v>1039</v>
      </c>
      <c r="C14" s="12" t="s">
        <v>1627</v>
      </c>
      <c r="D14" s="96">
        <v>38237.5</v>
      </c>
      <c r="E14" s="4"/>
    </row>
    <row r="15" spans="1:5">
      <c r="A15" s="36" t="s">
        <v>1008</v>
      </c>
      <c r="B15" s="11" t="s">
        <v>1040</v>
      </c>
      <c r="C15" s="12" t="s">
        <v>1627</v>
      </c>
      <c r="D15" s="96">
        <v>5197.3100000000004</v>
      </c>
      <c r="E15" s="4"/>
    </row>
    <row r="16" spans="1:5">
      <c r="A16" s="36" t="s">
        <v>1009</v>
      </c>
      <c r="B16" s="11" t="s">
        <v>1010</v>
      </c>
      <c r="C16" s="12" t="s">
        <v>1627</v>
      </c>
      <c r="D16" s="96">
        <v>2599.1999999999998</v>
      </c>
      <c r="E16" s="4"/>
    </row>
    <row r="17" spans="1:5">
      <c r="A17" s="36" t="s">
        <v>1011</v>
      </c>
      <c r="B17" s="11" t="s">
        <v>1012</v>
      </c>
      <c r="C17" s="12" t="s">
        <v>1627</v>
      </c>
      <c r="D17" s="96">
        <v>7695</v>
      </c>
      <c r="E17" s="4"/>
    </row>
    <row r="18" spans="1:5">
      <c r="A18" s="36" t="s">
        <v>1013</v>
      </c>
      <c r="B18" s="11" t="s">
        <v>1014</v>
      </c>
      <c r="C18" s="12" t="s">
        <v>1627</v>
      </c>
      <c r="D18" s="96">
        <v>15219</v>
      </c>
      <c r="E18" s="4"/>
    </row>
    <row r="19" spans="1:5">
      <c r="A19" s="36" t="s">
        <v>1015</v>
      </c>
      <c r="B19" s="11" t="s">
        <v>1016</v>
      </c>
      <c r="C19" s="12" t="s">
        <v>1627</v>
      </c>
      <c r="D19" s="96">
        <v>20476.060000000001</v>
      </c>
      <c r="E19" s="4"/>
    </row>
    <row r="20" spans="1:5">
      <c r="A20" s="36" t="s">
        <v>1017</v>
      </c>
      <c r="B20" s="11" t="s">
        <v>1018</v>
      </c>
      <c r="C20" s="12" t="s">
        <v>1627</v>
      </c>
      <c r="D20" s="96">
        <v>2744.32</v>
      </c>
      <c r="E20" s="4"/>
    </row>
    <row r="21" spans="1:5">
      <c r="A21" s="36" t="s">
        <v>1019</v>
      </c>
      <c r="B21" s="11" t="s">
        <v>1010</v>
      </c>
      <c r="C21" s="12" t="s">
        <v>1627</v>
      </c>
      <c r="D21" s="96">
        <v>2812.93</v>
      </c>
      <c r="E21" s="4"/>
    </row>
    <row r="22" spans="1:5">
      <c r="A22" s="36" t="s">
        <v>1020</v>
      </c>
      <c r="B22" s="11" t="s">
        <v>1041</v>
      </c>
      <c r="C22" s="12" t="s">
        <v>1627</v>
      </c>
      <c r="D22" s="96">
        <v>7800</v>
      </c>
    </row>
    <row r="23" spans="1:5">
      <c r="A23" s="36" t="s">
        <v>1021</v>
      </c>
      <c r="B23" s="11" t="s">
        <v>1042</v>
      </c>
      <c r="C23" s="12" t="s">
        <v>1627</v>
      </c>
      <c r="D23" s="96">
        <v>10303</v>
      </c>
    </row>
    <row r="24" spans="1:5">
      <c r="A24" s="36" t="s">
        <v>1022</v>
      </c>
      <c r="B24" s="11" t="s">
        <v>1043</v>
      </c>
      <c r="C24" s="11" t="s">
        <v>1661</v>
      </c>
      <c r="D24" s="96">
        <v>16540</v>
      </c>
    </row>
    <row r="25" spans="1:5">
      <c r="A25" s="36" t="s">
        <v>1023</v>
      </c>
      <c r="B25" s="11" t="s">
        <v>1024</v>
      </c>
      <c r="C25" s="12" t="s">
        <v>1627</v>
      </c>
      <c r="D25" s="96">
        <v>7500</v>
      </c>
    </row>
    <row r="26" spans="1:5">
      <c r="A26" s="36" t="s">
        <v>1025</v>
      </c>
      <c r="B26" s="11" t="s">
        <v>1026</v>
      </c>
      <c r="C26" s="12" t="s">
        <v>1627</v>
      </c>
      <c r="D26" s="96">
        <v>19950</v>
      </c>
    </row>
    <row r="27" spans="1:5">
      <c r="A27" s="36" t="s">
        <v>1027</v>
      </c>
      <c r="B27" s="11" t="s">
        <v>1028</v>
      </c>
      <c r="C27" s="12" t="s">
        <v>1627</v>
      </c>
      <c r="D27" s="96">
        <v>9995</v>
      </c>
    </row>
    <row r="28" spans="1:5">
      <c r="A28" s="36" t="s">
        <v>1029</v>
      </c>
      <c r="B28" s="11" t="s">
        <v>1028</v>
      </c>
      <c r="C28" s="12" t="s">
        <v>1627</v>
      </c>
      <c r="D28" s="96">
        <v>9995</v>
      </c>
    </row>
    <row r="29" spans="1:5">
      <c r="A29" s="102" t="s">
        <v>1030</v>
      </c>
      <c r="B29" s="19" t="s">
        <v>1031</v>
      </c>
      <c r="C29" s="103" t="s">
        <v>1627</v>
      </c>
      <c r="D29" s="116">
        <v>100000</v>
      </c>
    </row>
    <row r="30" spans="1:5">
      <c r="A30" s="36" t="s">
        <v>1032</v>
      </c>
      <c r="B30" s="11" t="s">
        <v>1044</v>
      </c>
      <c r="C30" s="11" t="s">
        <v>1661</v>
      </c>
      <c r="D30" s="96">
        <v>16990</v>
      </c>
    </row>
    <row r="31" spans="1:5">
      <c r="A31" s="36" t="s">
        <v>1033</v>
      </c>
      <c r="B31" s="11" t="s">
        <v>1045</v>
      </c>
      <c r="C31" s="12" t="s">
        <v>1627</v>
      </c>
      <c r="D31" s="96">
        <v>17349.21</v>
      </c>
    </row>
    <row r="32" spans="1:5">
      <c r="A32" s="105" t="s">
        <v>1034</v>
      </c>
      <c r="B32" s="101" t="s">
        <v>1035</v>
      </c>
      <c r="C32" s="104" t="s">
        <v>1627</v>
      </c>
      <c r="D32" s="133">
        <v>3525</v>
      </c>
    </row>
    <row r="33" spans="1:4" ht="15" thickBot="1">
      <c r="A33" s="250" t="s">
        <v>2097</v>
      </c>
      <c r="B33" s="101" t="s">
        <v>2098</v>
      </c>
      <c r="C33" s="104" t="s">
        <v>1627</v>
      </c>
      <c r="D33" s="198">
        <v>107110</v>
      </c>
    </row>
    <row r="34" spans="1:4" ht="15" thickBot="1">
      <c r="A34" s="251"/>
      <c r="B34" s="251"/>
      <c r="C34" s="252"/>
      <c r="D34" s="123">
        <f>SUM(D5:D33)</f>
        <v>534688.10000000009</v>
      </c>
    </row>
    <row r="35" spans="1:4">
      <c r="A35" s="4"/>
      <c r="B35" s="4"/>
      <c r="C35" s="4"/>
      <c r="D35" s="6"/>
    </row>
    <row r="36" spans="1:4">
      <c r="A36" s="4"/>
      <c r="B36" s="4"/>
      <c r="C36" s="4"/>
      <c r="D36" s="6"/>
    </row>
    <row r="37" spans="1:4">
      <c r="A37" s="2"/>
      <c r="B37" s="2"/>
      <c r="C37" s="2"/>
      <c r="D37" s="6"/>
    </row>
    <row r="38" spans="1:4">
      <c r="A38" s="2"/>
      <c r="B38" s="2"/>
      <c r="C38" s="2"/>
      <c r="D38" s="6"/>
    </row>
  </sheetData>
  <sortState ref="A5:D32">
    <sortCondition ref="A5:A3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0"/>
  <sheetViews>
    <sheetView topLeftCell="A97" workbookViewId="0">
      <selection activeCell="E128" sqref="E128"/>
    </sheetView>
  </sheetViews>
  <sheetFormatPr defaultRowHeight="14.25"/>
  <cols>
    <col min="1" max="1" width="10.125" style="3" customWidth="1"/>
    <col min="2" max="2" width="66.75" style="3" customWidth="1"/>
    <col min="3" max="3" width="20.5" style="3" bestFit="1" customWidth="1"/>
    <col min="4" max="4" width="17.875" style="7" bestFit="1" customWidth="1"/>
    <col min="5" max="5" width="15" style="3" customWidth="1"/>
    <col min="6" max="16384" width="9" style="3"/>
  </cols>
  <sheetData>
    <row r="1" spans="1:5">
      <c r="A1" s="2"/>
      <c r="B1" s="2"/>
      <c r="C1" s="2"/>
      <c r="D1" s="5"/>
    </row>
    <row r="2" spans="1:5">
      <c r="A2" s="2"/>
      <c r="B2" s="9" t="s">
        <v>1200</v>
      </c>
      <c r="C2" s="9"/>
      <c r="D2" s="5"/>
    </row>
    <row r="3" spans="1:5" s="67" customFormat="1" ht="15" thickBot="1">
      <c r="A3" s="65"/>
      <c r="B3" s="55"/>
      <c r="C3" s="55"/>
      <c r="D3" s="66"/>
    </row>
    <row r="4" spans="1:5" ht="15" thickBot="1">
      <c r="A4" s="62" t="s">
        <v>1755</v>
      </c>
      <c r="B4" s="63" t="s">
        <v>1699</v>
      </c>
      <c r="C4" s="63" t="s">
        <v>1756</v>
      </c>
      <c r="D4" s="64" t="s">
        <v>1710</v>
      </c>
    </row>
    <row r="5" spans="1:5">
      <c r="A5" s="24" t="s">
        <v>1046</v>
      </c>
      <c r="B5" s="25" t="s">
        <v>1201</v>
      </c>
      <c r="C5" s="25" t="s">
        <v>1661</v>
      </c>
      <c r="D5" s="125">
        <v>187936.88</v>
      </c>
      <c r="E5" s="4"/>
    </row>
    <row r="6" spans="1:5">
      <c r="A6" s="26" t="s">
        <v>1047</v>
      </c>
      <c r="B6" s="11" t="s">
        <v>1202</v>
      </c>
      <c r="C6" s="11" t="s">
        <v>1661</v>
      </c>
      <c r="D6" s="97">
        <v>25340</v>
      </c>
      <c r="E6" s="4"/>
    </row>
    <row r="7" spans="1:5">
      <c r="A7" s="26" t="s">
        <v>1048</v>
      </c>
      <c r="B7" s="11" t="s">
        <v>1049</v>
      </c>
      <c r="C7" s="11" t="s">
        <v>1667</v>
      </c>
      <c r="D7" s="97">
        <v>3200</v>
      </c>
      <c r="E7" s="4"/>
    </row>
    <row r="8" spans="1:5">
      <c r="A8" s="26" t="s">
        <v>1050</v>
      </c>
      <c r="B8" s="11" t="s">
        <v>1203</v>
      </c>
      <c r="C8" s="11" t="s">
        <v>1661</v>
      </c>
      <c r="D8" s="97">
        <v>308000</v>
      </c>
      <c r="E8" s="4"/>
    </row>
    <row r="9" spans="1:5">
      <c r="A9" s="26" t="s">
        <v>1051</v>
      </c>
      <c r="B9" s="11" t="s">
        <v>1204</v>
      </c>
      <c r="C9" s="11" t="s">
        <v>1661</v>
      </c>
      <c r="D9" s="97">
        <v>132000</v>
      </c>
      <c r="E9" s="4"/>
    </row>
    <row r="10" spans="1:5">
      <c r="A10" s="26" t="s">
        <v>1052</v>
      </c>
      <c r="B10" s="11" t="s">
        <v>1205</v>
      </c>
      <c r="C10" s="11" t="s">
        <v>1661</v>
      </c>
      <c r="D10" s="97">
        <v>245000</v>
      </c>
      <c r="E10" s="4"/>
    </row>
    <row r="11" spans="1:5">
      <c r="A11" s="26" t="s">
        <v>1053</v>
      </c>
      <c r="B11" s="11" t="s">
        <v>1206</v>
      </c>
      <c r="C11" s="11" t="s">
        <v>1667</v>
      </c>
      <c r="D11" s="97">
        <v>156800</v>
      </c>
      <c r="E11" s="4"/>
    </row>
    <row r="12" spans="1:5">
      <c r="A12" s="26" t="s">
        <v>1054</v>
      </c>
      <c r="B12" s="11" t="s">
        <v>1207</v>
      </c>
      <c r="C12" s="11" t="s">
        <v>1667</v>
      </c>
      <c r="D12" s="97">
        <v>179174</v>
      </c>
      <c r="E12" s="4"/>
    </row>
    <row r="13" spans="1:5">
      <c r="A13" s="26" t="s">
        <v>1055</v>
      </c>
      <c r="B13" s="11" t="s">
        <v>1208</v>
      </c>
      <c r="C13" s="11" t="s">
        <v>1667</v>
      </c>
      <c r="D13" s="97">
        <v>2240</v>
      </c>
      <c r="E13" s="4"/>
    </row>
    <row r="14" spans="1:5">
      <c r="A14" s="26" t="s">
        <v>1056</v>
      </c>
      <c r="B14" s="11" t="s">
        <v>1209</v>
      </c>
      <c r="C14" s="11" t="s">
        <v>1667</v>
      </c>
      <c r="D14" s="97">
        <v>2240</v>
      </c>
      <c r="E14" s="4"/>
    </row>
    <row r="15" spans="1:5">
      <c r="A15" s="26" t="s">
        <v>1057</v>
      </c>
      <c r="B15" s="17" t="s">
        <v>1210</v>
      </c>
      <c r="C15" s="12" t="s">
        <v>1627</v>
      </c>
      <c r="D15" s="97">
        <v>71143.11</v>
      </c>
      <c r="E15" s="4"/>
    </row>
    <row r="16" spans="1:5">
      <c r="A16" s="26" t="s">
        <v>1058</v>
      </c>
      <c r="B16" s="19" t="s">
        <v>1059</v>
      </c>
      <c r="C16" s="52" t="s">
        <v>1627</v>
      </c>
      <c r="D16" s="97">
        <v>106034.62</v>
      </c>
      <c r="E16" s="185"/>
    </row>
    <row r="17" spans="1:5">
      <c r="A17" s="26" t="s">
        <v>1060</v>
      </c>
      <c r="B17" s="19" t="s">
        <v>1211</v>
      </c>
      <c r="C17" s="52" t="s">
        <v>1627</v>
      </c>
      <c r="D17" s="97">
        <v>14509.94</v>
      </c>
      <c r="E17" s="4"/>
    </row>
    <row r="18" spans="1:5">
      <c r="A18" s="26" t="s">
        <v>1061</v>
      </c>
      <c r="B18" s="19" t="s">
        <v>1212</v>
      </c>
      <c r="C18" s="52" t="s">
        <v>1627</v>
      </c>
      <c r="D18" s="97">
        <v>97172.53</v>
      </c>
      <c r="E18" s="4"/>
    </row>
    <row r="19" spans="1:5">
      <c r="A19" s="26" t="s">
        <v>1065</v>
      </c>
      <c r="B19" s="11" t="s">
        <v>1213</v>
      </c>
      <c r="C19" s="11" t="s">
        <v>1661</v>
      </c>
      <c r="D19" s="97">
        <v>63700</v>
      </c>
    </row>
    <row r="20" spans="1:5">
      <c r="A20" s="26" t="s">
        <v>1066</v>
      </c>
      <c r="B20" s="11" t="s">
        <v>1214</v>
      </c>
      <c r="C20" s="11" t="s">
        <v>1661</v>
      </c>
      <c r="D20" s="97">
        <v>20800</v>
      </c>
    </row>
    <row r="21" spans="1:5">
      <c r="A21" s="26" t="s">
        <v>1067</v>
      </c>
      <c r="B21" s="11" t="s">
        <v>1215</v>
      </c>
      <c r="C21" s="11" t="s">
        <v>1667</v>
      </c>
      <c r="D21" s="97">
        <v>186200</v>
      </c>
    </row>
    <row r="22" spans="1:5">
      <c r="A22" s="26" t="s">
        <v>1068</v>
      </c>
      <c r="B22" s="11" t="s">
        <v>1069</v>
      </c>
      <c r="C22" s="11" t="s">
        <v>1661</v>
      </c>
      <c r="D22" s="97">
        <v>19520.740000000002</v>
      </c>
    </row>
    <row r="23" spans="1:5">
      <c r="A23" s="26" t="s">
        <v>1070</v>
      </c>
      <c r="B23" s="11" t="s">
        <v>1216</v>
      </c>
      <c r="C23" s="11" t="s">
        <v>1661</v>
      </c>
      <c r="D23" s="97">
        <v>830124.1</v>
      </c>
    </row>
    <row r="24" spans="1:5">
      <c r="A24" s="26" t="s">
        <v>1071</v>
      </c>
      <c r="B24" s="11" t="s">
        <v>1217</v>
      </c>
      <c r="C24" s="11" t="s">
        <v>1661</v>
      </c>
      <c r="D24" s="97">
        <v>4400</v>
      </c>
    </row>
    <row r="25" spans="1:5">
      <c r="A25" s="26" t="s">
        <v>1072</v>
      </c>
      <c r="B25" s="11" t="s">
        <v>1218</v>
      </c>
      <c r="C25" s="11" t="s">
        <v>1661</v>
      </c>
      <c r="D25" s="97">
        <v>2342054.48</v>
      </c>
    </row>
    <row r="26" spans="1:5">
      <c r="A26" s="26" t="s">
        <v>1073</v>
      </c>
      <c r="B26" s="11" t="s">
        <v>1219</v>
      </c>
      <c r="C26" s="11" t="s">
        <v>1661</v>
      </c>
      <c r="D26" s="97">
        <v>40528.28</v>
      </c>
    </row>
    <row r="27" spans="1:5">
      <c r="A27" s="26" t="s">
        <v>1075</v>
      </c>
      <c r="B27" s="11" t="s">
        <v>1074</v>
      </c>
      <c r="C27" s="11" t="s">
        <v>1661</v>
      </c>
      <c r="D27" s="97">
        <v>2150314.5</v>
      </c>
    </row>
    <row r="28" spans="1:5">
      <c r="A28" s="26" t="s">
        <v>1076</v>
      </c>
      <c r="B28" s="11" t="s">
        <v>1220</v>
      </c>
      <c r="C28" s="11" t="s">
        <v>1661</v>
      </c>
      <c r="D28" s="97">
        <v>57905.03</v>
      </c>
    </row>
    <row r="29" spans="1:5">
      <c r="A29" s="26" t="s">
        <v>1077</v>
      </c>
      <c r="B29" s="11" t="s">
        <v>1078</v>
      </c>
      <c r="C29" s="11" t="s">
        <v>1661</v>
      </c>
      <c r="D29" s="97">
        <v>5620</v>
      </c>
    </row>
    <row r="30" spans="1:5">
      <c r="A30" s="26" t="s">
        <v>1079</v>
      </c>
      <c r="B30" s="11" t="s">
        <v>1221</v>
      </c>
      <c r="C30" s="12" t="s">
        <v>1627</v>
      </c>
      <c r="D30" s="97">
        <v>1635.42</v>
      </c>
    </row>
    <row r="31" spans="1:5">
      <c r="A31" s="26" t="s">
        <v>1080</v>
      </c>
      <c r="B31" s="11" t="s">
        <v>1222</v>
      </c>
      <c r="C31" s="11" t="s">
        <v>1624</v>
      </c>
      <c r="D31" s="97">
        <v>43921.29</v>
      </c>
    </row>
    <row r="32" spans="1:5">
      <c r="A32" s="26" t="s">
        <v>1081</v>
      </c>
      <c r="B32" s="11" t="s">
        <v>1223</v>
      </c>
      <c r="C32" s="12" t="s">
        <v>1627</v>
      </c>
      <c r="D32" s="97">
        <v>2824.72</v>
      </c>
    </row>
    <row r="33" spans="1:6">
      <c r="A33" s="26" t="s">
        <v>1085</v>
      </c>
      <c r="B33" s="11" t="s">
        <v>1224</v>
      </c>
      <c r="C33" s="11" t="s">
        <v>1624</v>
      </c>
      <c r="D33" s="97">
        <v>2195.1999999999998</v>
      </c>
    </row>
    <row r="34" spans="1:6">
      <c r="A34" s="26" t="s">
        <v>1086</v>
      </c>
      <c r="B34" s="11" t="s">
        <v>1225</v>
      </c>
      <c r="C34" s="11" t="s">
        <v>1624</v>
      </c>
      <c r="D34" s="97">
        <v>2195.1999999999998</v>
      </c>
    </row>
    <row r="35" spans="1:6">
      <c r="A35" s="26" t="s">
        <v>1087</v>
      </c>
      <c r="B35" s="11" t="s">
        <v>1088</v>
      </c>
      <c r="C35" s="11" t="s">
        <v>1624</v>
      </c>
      <c r="D35" s="97">
        <v>310174.24</v>
      </c>
    </row>
    <row r="36" spans="1:6">
      <c r="A36" s="26" t="s">
        <v>1089</v>
      </c>
      <c r="B36" s="11" t="s">
        <v>1226</v>
      </c>
      <c r="C36" s="11" t="s">
        <v>1624</v>
      </c>
      <c r="D36" s="97">
        <v>6368.4</v>
      </c>
    </row>
    <row r="37" spans="1:6">
      <c r="A37" s="26" t="s">
        <v>1090</v>
      </c>
      <c r="B37" s="11" t="s">
        <v>1091</v>
      </c>
      <c r="C37" s="52" t="s">
        <v>1627</v>
      </c>
      <c r="D37" s="97">
        <v>17049</v>
      </c>
    </row>
    <row r="38" spans="1:6">
      <c r="A38" s="26" t="s">
        <v>1092</v>
      </c>
      <c r="B38" s="11" t="s">
        <v>1227</v>
      </c>
      <c r="C38" s="11" t="s">
        <v>1675</v>
      </c>
      <c r="D38" s="97">
        <v>7710.2</v>
      </c>
    </row>
    <row r="39" spans="1:6">
      <c r="A39" s="26" t="s">
        <v>1093</v>
      </c>
      <c r="B39" s="11" t="s">
        <v>1228</v>
      </c>
      <c r="C39" s="11" t="s">
        <v>1633</v>
      </c>
      <c r="D39" s="97">
        <v>64770</v>
      </c>
    </row>
    <row r="40" spans="1:6">
      <c r="A40" s="26" t="s">
        <v>1094</v>
      </c>
      <c r="B40" s="11" t="s">
        <v>1229</v>
      </c>
      <c r="C40" s="11" t="s">
        <v>1671</v>
      </c>
      <c r="D40" s="97">
        <v>6180</v>
      </c>
    </row>
    <row r="41" spans="1:6">
      <c r="A41" s="26" t="s">
        <v>1095</v>
      </c>
      <c r="B41" s="11" t="s">
        <v>1230</v>
      </c>
      <c r="C41" s="11" t="s">
        <v>1655</v>
      </c>
      <c r="D41" s="97">
        <v>11850</v>
      </c>
    </row>
    <row r="42" spans="1:6">
      <c r="A42" s="26" t="s">
        <v>1096</v>
      </c>
      <c r="B42" s="11" t="s">
        <v>1231</v>
      </c>
      <c r="C42" s="11" t="s">
        <v>1670</v>
      </c>
      <c r="D42" s="97">
        <v>2850</v>
      </c>
    </row>
    <row r="43" spans="1:6">
      <c r="A43" s="26" t="s">
        <v>1097</v>
      </c>
      <c r="B43" s="19" t="s">
        <v>1098</v>
      </c>
      <c r="C43" s="19" t="s">
        <v>1662</v>
      </c>
      <c r="D43" s="117">
        <v>32407.96</v>
      </c>
    </row>
    <row r="44" spans="1:6">
      <c r="A44" s="26" t="s">
        <v>1099</v>
      </c>
      <c r="B44" s="19" t="s">
        <v>1100</v>
      </c>
      <c r="C44" s="19" t="s">
        <v>1662</v>
      </c>
      <c r="D44" s="117">
        <v>32407.96</v>
      </c>
    </row>
    <row r="45" spans="1:6">
      <c r="A45" s="26" t="s">
        <v>1101</v>
      </c>
      <c r="B45" s="19" t="s">
        <v>1232</v>
      </c>
      <c r="C45" s="19" t="s">
        <v>1662</v>
      </c>
      <c r="D45" s="117">
        <v>137740</v>
      </c>
    </row>
    <row r="46" spans="1:6">
      <c r="A46" s="26" t="s">
        <v>1102</v>
      </c>
      <c r="B46" s="19" t="s">
        <v>1233</v>
      </c>
      <c r="C46" s="19" t="s">
        <v>1662</v>
      </c>
      <c r="D46" s="117">
        <v>16591</v>
      </c>
      <c r="E46" s="128"/>
      <c r="F46" s="129"/>
    </row>
    <row r="47" spans="1:6">
      <c r="A47" s="26" t="s">
        <v>1103</v>
      </c>
      <c r="B47" s="19" t="s">
        <v>1234</v>
      </c>
      <c r="C47" s="19" t="s">
        <v>1662</v>
      </c>
      <c r="D47" s="117">
        <v>11313</v>
      </c>
      <c r="E47" s="128"/>
      <c r="F47" s="129"/>
    </row>
    <row r="48" spans="1:6">
      <c r="A48" s="26" t="s">
        <v>1104</v>
      </c>
      <c r="B48" s="19" t="s">
        <v>1235</v>
      </c>
      <c r="C48" s="19" t="s">
        <v>1662</v>
      </c>
      <c r="D48" s="117">
        <v>19876</v>
      </c>
      <c r="E48" s="128"/>
      <c r="F48" s="129"/>
    </row>
    <row r="49" spans="1:4">
      <c r="A49" s="26" t="s">
        <v>1105</v>
      </c>
      <c r="B49" s="19" t="s">
        <v>1236</v>
      </c>
      <c r="C49" s="103" t="s">
        <v>1627</v>
      </c>
      <c r="D49" s="117">
        <v>41800</v>
      </c>
    </row>
    <row r="50" spans="1:4">
      <c r="A50" s="26" t="s">
        <v>1106</v>
      </c>
      <c r="B50" s="19" t="s">
        <v>1237</v>
      </c>
      <c r="C50" s="19" t="s">
        <v>1662</v>
      </c>
      <c r="D50" s="117">
        <v>9324</v>
      </c>
    </row>
    <row r="51" spans="1:4">
      <c r="A51" s="26" t="s">
        <v>1107</v>
      </c>
      <c r="B51" s="19" t="s">
        <v>1238</v>
      </c>
      <c r="C51" s="19" t="s">
        <v>1661</v>
      </c>
      <c r="D51" s="117">
        <v>4781.45</v>
      </c>
    </row>
    <row r="52" spans="1:4">
      <c r="A52" s="26" t="s">
        <v>1111</v>
      </c>
      <c r="B52" s="19" t="s">
        <v>1112</v>
      </c>
      <c r="C52" s="103" t="s">
        <v>1627</v>
      </c>
      <c r="D52" s="117">
        <v>4935</v>
      </c>
    </row>
    <row r="53" spans="1:4">
      <c r="A53" s="26" t="s">
        <v>1113</v>
      </c>
      <c r="B53" s="11" t="s">
        <v>1239</v>
      </c>
      <c r="C53" s="11" t="s">
        <v>1667</v>
      </c>
      <c r="D53" s="97">
        <v>35720.32</v>
      </c>
    </row>
    <row r="54" spans="1:4">
      <c r="A54" s="26" t="s">
        <v>1114</v>
      </c>
      <c r="B54" s="11" t="s">
        <v>1240</v>
      </c>
      <c r="C54" s="11" t="s">
        <v>1624</v>
      </c>
      <c r="D54" s="97">
        <v>38571.519999999997</v>
      </c>
    </row>
    <row r="55" spans="1:4">
      <c r="A55" s="26" t="s">
        <v>1115</v>
      </c>
      <c r="B55" s="11" t="s">
        <v>1241</v>
      </c>
      <c r="C55" s="11" t="s">
        <v>1661</v>
      </c>
      <c r="D55" s="97">
        <v>19216.47</v>
      </c>
    </row>
    <row r="56" spans="1:4">
      <c r="A56" s="26" t="s">
        <v>1116</v>
      </c>
      <c r="B56" s="11" t="s">
        <v>1242</v>
      </c>
      <c r="C56" s="11" t="s">
        <v>1662</v>
      </c>
      <c r="D56" s="97">
        <v>8350.39</v>
      </c>
    </row>
    <row r="57" spans="1:4">
      <c r="A57" s="26" t="s">
        <v>1117</v>
      </c>
      <c r="B57" s="11" t="s">
        <v>1243</v>
      </c>
      <c r="C57" s="12" t="s">
        <v>1627</v>
      </c>
      <c r="D57" s="97">
        <v>7492.54</v>
      </c>
    </row>
    <row r="58" spans="1:4">
      <c r="A58" s="26" t="s">
        <v>1118</v>
      </c>
      <c r="B58" s="19" t="s">
        <v>1244</v>
      </c>
      <c r="C58" s="52" t="s">
        <v>1627</v>
      </c>
      <c r="D58" s="97">
        <v>9338.52</v>
      </c>
    </row>
    <row r="59" spans="1:4">
      <c r="A59" s="26" t="s">
        <v>1119</v>
      </c>
      <c r="B59" s="11" t="s">
        <v>1245</v>
      </c>
      <c r="C59" s="11" t="s">
        <v>1630</v>
      </c>
      <c r="D59" s="97">
        <v>16534.09</v>
      </c>
    </row>
    <row r="60" spans="1:4">
      <c r="A60" s="26" t="s">
        <v>1120</v>
      </c>
      <c r="B60" s="11" t="s">
        <v>1121</v>
      </c>
      <c r="C60" s="11" t="s">
        <v>1667</v>
      </c>
      <c r="D60" s="97">
        <v>51797.08</v>
      </c>
    </row>
    <row r="61" spans="1:4">
      <c r="A61" s="26" t="s">
        <v>1122</v>
      </c>
      <c r="B61" s="11" t="s">
        <v>1246</v>
      </c>
      <c r="C61" s="11" t="s">
        <v>1661</v>
      </c>
      <c r="D61" s="97">
        <v>10449</v>
      </c>
    </row>
    <row r="62" spans="1:4">
      <c r="A62" s="26" t="s">
        <v>1123</v>
      </c>
      <c r="B62" s="11" t="s">
        <v>1247</v>
      </c>
      <c r="C62" s="11" t="s">
        <v>1661</v>
      </c>
      <c r="D62" s="97">
        <v>10449</v>
      </c>
    </row>
    <row r="63" spans="1:4">
      <c r="A63" s="26" t="s">
        <v>1124</v>
      </c>
      <c r="B63" s="11" t="s">
        <v>1248</v>
      </c>
      <c r="C63" s="11" t="s">
        <v>1661</v>
      </c>
      <c r="D63" s="97">
        <v>17750</v>
      </c>
    </row>
    <row r="64" spans="1:4">
      <c r="A64" s="26" t="s">
        <v>1125</v>
      </c>
      <c r="B64" s="11" t="s">
        <v>1249</v>
      </c>
      <c r="C64" s="11" t="s">
        <v>1630</v>
      </c>
      <c r="D64" s="97">
        <v>11973.46</v>
      </c>
    </row>
    <row r="65" spans="1:4">
      <c r="A65" s="26" t="s">
        <v>1126</v>
      </c>
      <c r="B65" s="11" t="s">
        <v>1250</v>
      </c>
      <c r="C65" s="11" t="s">
        <v>1630</v>
      </c>
      <c r="D65" s="97">
        <v>57966.59</v>
      </c>
    </row>
    <row r="66" spans="1:4">
      <c r="A66" s="26" t="s">
        <v>1127</v>
      </c>
      <c r="B66" s="11" t="s">
        <v>1251</v>
      </c>
      <c r="C66" s="11" t="s">
        <v>1630</v>
      </c>
      <c r="D66" s="97">
        <v>51652.01</v>
      </c>
    </row>
    <row r="67" spans="1:4">
      <c r="A67" s="26" t="s">
        <v>1128</v>
      </c>
      <c r="B67" s="11" t="s">
        <v>1252</v>
      </c>
      <c r="C67" s="11" t="s">
        <v>1630</v>
      </c>
      <c r="D67" s="97">
        <v>14651.03</v>
      </c>
    </row>
    <row r="68" spans="1:4">
      <c r="A68" s="26" t="s">
        <v>1129</v>
      </c>
      <c r="B68" s="11" t="s">
        <v>1253</v>
      </c>
      <c r="C68" s="11" t="s">
        <v>1630</v>
      </c>
      <c r="D68" s="97">
        <v>25034.29</v>
      </c>
    </row>
    <row r="69" spans="1:4">
      <c r="A69" s="26" t="s">
        <v>1130</v>
      </c>
      <c r="B69" s="11" t="s">
        <v>1254</v>
      </c>
      <c r="C69" s="11" t="s">
        <v>1630</v>
      </c>
      <c r="D69" s="97">
        <v>4651.67</v>
      </c>
    </row>
    <row r="70" spans="1:4">
      <c r="A70" s="26" t="s">
        <v>1133</v>
      </c>
      <c r="B70" s="11" t="s">
        <v>1134</v>
      </c>
      <c r="C70" s="19" t="s">
        <v>2244</v>
      </c>
      <c r="D70" s="97">
        <v>10292.27</v>
      </c>
    </row>
    <row r="71" spans="1:4">
      <c r="A71" s="26" t="s">
        <v>1135</v>
      </c>
      <c r="B71" s="11" t="s">
        <v>1136</v>
      </c>
      <c r="C71" s="11" t="s">
        <v>1676</v>
      </c>
      <c r="D71" s="97">
        <v>6808.12</v>
      </c>
    </row>
    <row r="72" spans="1:4">
      <c r="A72" s="26" t="s">
        <v>1137</v>
      </c>
      <c r="B72" s="11" t="s">
        <v>1138</v>
      </c>
      <c r="C72" s="11" t="s">
        <v>1633</v>
      </c>
      <c r="D72" s="97">
        <v>52075.71</v>
      </c>
    </row>
    <row r="73" spans="1:4">
      <c r="A73" s="26" t="s">
        <v>1139</v>
      </c>
      <c r="B73" s="11" t="s">
        <v>1140</v>
      </c>
      <c r="C73" s="11" t="s">
        <v>1633</v>
      </c>
      <c r="D73" s="97">
        <v>52075.71</v>
      </c>
    </row>
    <row r="74" spans="1:4">
      <c r="A74" s="26" t="s">
        <v>1141</v>
      </c>
      <c r="B74" s="11" t="s">
        <v>1142</v>
      </c>
      <c r="C74" s="11" t="s">
        <v>1633</v>
      </c>
      <c r="D74" s="97">
        <v>79095.929999999993</v>
      </c>
    </row>
    <row r="75" spans="1:4">
      <c r="A75" s="26" t="s">
        <v>1143</v>
      </c>
      <c r="B75" s="11" t="s">
        <v>1144</v>
      </c>
      <c r="C75" s="11" t="s">
        <v>1633</v>
      </c>
      <c r="D75" s="97">
        <v>9570.4</v>
      </c>
    </row>
    <row r="76" spans="1:4">
      <c r="A76" s="26" t="s">
        <v>1145</v>
      </c>
      <c r="B76" s="11" t="s">
        <v>1146</v>
      </c>
      <c r="C76" s="11" t="s">
        <v>1633</v>
      </c>
      <c r="D76" s="97">
        <v>9570.4</v>
      </c>
    </row>
    <row r="77" spans="1:4">
      <c r="A77" s="26" t="s">
        <v>1147</v>
      </c>
      <c r="B77" s="11" t="s">
        <v>1255</v>
      </c>
      <c r="C77" s="11" t="s">
        <v>1633</v>
      </c>
      <c r="D77" s="97">
        <v>52787.33</v>
      </c>
    </row>
    <row r="78" spans="1:4">
      <c r="A78" s="26" t="s">
        <v>1148</v>
      </c>
      <c r="B78" s="11" t="s">
        <v>1256</v>
      </c>
      <c r="C78" s="11" t="s">
        <v>1633</v>
      </c>
      <c r="D78" s="97">
        <v>52787.33</v>
      </c>
    </row>
    <row r="79" spans="1:4">
      <c r="A79" s="26" t="s">
        <v>1149</v>
      </c>
      <c r="B79" s="11" t="s">
        <v>1257</v>
      </c>
      <c r="C79" s="11" t="s">
        <v>1633</v>
      </c>
      <c r="D79" s="97">
        <v>16675.759999999998</v>
      </c>
    </row>
    <row r="80" spans="1:4">
      <c r="A80" s="26" t="s">
        <v>1150</v>
      </c>
      <c r="B80" s="11" t="s">
        <v>1151</v>
      </c>
      <c r="C80" s="11" t="s">
        <v>1633</v>
      </c>
      <c r="D80" s="97">
        <v>8018.04</v>
      </c>
    </row>
    <row r="81" spans="1:4">
      <c r="A81" s="26" t="s">
        <v>1152</v>
      </c>
      <c r="B81" s="17" t="s">
        <v>1153</v>
      </c>
      <c r="C81" s="11" t="s">
        <v>1676</v>
      </c>
      <c r="D81" s="97">
        <v>5363.75</v>
      </c>
    </row>
    <row r="82" spans="1:4">
      <c r="A82" s="26" t="s">
        <v>1154</v>
      </c>
      <c r="B82" s="11" t="s">
        <v>1155</v>
      </c>
      <c r="C82" s="11" t="s">
        <v>1676</v>
      </c>
      <c r="D82" s="97">
        <v>33106.29</v>
      </c>
    </row>
    <row r="83" spans="1:4">
      <c r="A83" s="26" t="s">
        <v>1156</v>
      </c>
      <c r="B83" s="11" t="s">
        <v>1258</v>
      </c>
      <c r="C83" s="11" t="s">
        <v>1676</v>
      </c>
      <c r="D83" s="97">
        <v>36471.03</v>
      </c>
    </row>
    <row r="84" spans="1:4">
      <c r="A84" s="26" t="s">
        <v>1157</v>
      </c>
      <c r="B84" s="11" t="s">
        <v>1158</v>
      </c>
      <c r="C84" s="11" t="s">
        <v>1676</v>
      </c>
      <c r="D84" s="97">
        <v>2362.89</v>
      </c>
    </row>
    <row r="85" spans="1:4">
      <c r="A85" s="26" t="s">
        <v>1159</v>
      </c>
      <c r="B85" s="11" t="s">
        <v>1259</v>
      </c>
      <c r="C85" s="11" t="s">
        <v>1633</v>
      </c>
      <c r="D85" s="97">
        <v>20477.38</v>
      </c>
    </row>
    <row r="86" spans="1:4">
      <c r="A86" s="26" t="s">
        <v>1160</v>
      </c>
      <c r="B86" s="11" t="s">
        <v>1260</v>
      </c>
      <c r="C86" s="11" t="s">
        <v>1633</v>
      </c>
      <c r="D86" s="97">
        <v>67428.070000000007</v>
      </c>
    </row>
    <row r="87" spans="1:4">
      <c r="A87" s="26" t="s">
        <v>1161</v>
      </c>
      <c r="B87" s="11" t="s">
        <v>1162</v>
      </c>
      <c r="C87" s="11" t="s">
        <v>1633</v>
      </c>
      <c r="D87" s="97">
        <v>113008.13</v>
      </c>
    </row>
    <row r="88" spans="1:4">
      <c r="A88" s="26" t="s">
        <v>1163</v>
      </c>
      <c r="B88" s="11" t="s">
        <v>1164</v>
      </c>
      <c r="C88" s="11" t="s">
        <v>1633</v>
      </c>
      <c r="D88" s="97">
        <v>113008.13</v>
      </c>
    </row>
    <row r="89" spans="1:4">
      <c r="A89" s="26" t="s">
        <v>1165</v>
      </c>
      <c r="B89" s="11" t="s">
        <v>1166</v>
      </c>
      <c r="C89" s="11" t="s">
        <v>1633</v>
      </c>
      <c r="D89" s="97">
        <v>113008.13</v>
      </c>
    </row>
    <row r="90" spans="1:4">
      <c r="A90" s="26" t="s">
        <v>1167</v>
      </c>
      <c r="B90" s="11" t="s">
        <v>1168</v>
      </c>
      <c r="C90" s="11" t="s">
        <v>1633</v>
      </c>
      <c r="D90" s="97">
        <v>113008.13</v>
      </c>
    </row>
    <row r="91" spans="1:4">
      <c r="A91" s="26" t="s">
        <v>1169</v>
      </c>
      <c r="B91" s="11" t="s">
        <v>1170</v>
      </c>
      <c r="C91" s="11" t="s">
        <v>1633</v>
      </c>
      <c r="D91" s="97">
        <v>113008.13</v>
      </c>
    </row>
    <row r="92" spans="1:4">
      <c r="A92" s="26" t="s">
        <v>1171</v>
      </c>
      <c r="B92" s="11" t="s">
        <v>1172</v>
      </c>
      <c r="C92" s="11" t="s">
        <v>1633</v>
      </c>
      <c r="D92" s="97">
        <v>113008.13</v>
      </c>
    </row>
    <row r="93" spans="1:4">
      <c r="A93" s="26" t="s">
        <v>1173</v>
      </c>
      <c r="B93" s="11" t="s">
        <v>1174</v>
      </c>
      <c r="C93" s="11" t="s">
        <v>1633</v>
      </c>
      <c r="D93" s="97">
        <v>113008.13</v>
      </c>
    </row>
    <row r="94" spans="1:4">
      <c r="A94" s="26" t="s">
        <v>1175</v>
      </c>
      <c r="B94" s="11" t="s">
        <v>1176</v>
      </c>
      <c r="C94" s="11" t="s">
        <v>1633</v>
      </c>
      <c r="D94" s="97">
        <v>113008.13</v>
      </c>
    </row>
    <row r="95" spans="1:4">
      <c r="A95" s="26" t="s">
        <v>1177</v>
      </c>
      <c r="B95" s="11" t="s">
        <v>1178</v>
      </c>
      <c r="C95" s="11" t="s">
        <v>1633</v>
      </c>
      <c r="D95" s="97">
        <v>75945.78</v>
      </c>
    </row>
    <row r="96" spans="1:4">
      <c r="A96" s="26" t="s">
        <v>1179</v>
      </c>
      <c r="B96" s="11" t="s">
        <v>1261</v>
      </c>
      <c r="C96" s="11" t="s">
        <v>1633</v>
      </c>
      <c r="D96" s="97">
        <v>7391.3</v>
      </c>
    </row>
    <row r="97" spans="1:4">
      <c r="A97" s="26" t="s">
        <v>1180</v>
      </c>
      <c r="B97" s="11" t="s">
        <v>1262</v>
      </c>
      <c r="C97" s="11" t="s">
        <v>1633</v>
      </c>
      <c r="D97" s="97">
        <v>7391.3</v>
      </c>
    </row>
    <row r="98" spans="1:4">
      <c r="A98" s="26" t="s">
        <v>1181</v>
      </c>
      <c r="B98" s="11" t="s">
        <v>1263</v>
      </c>
      <c r="C98" s="11" t="s">
        <v>1633</v>
      </c>
      <c r="D98" s="97">
        <v>7391.3</v>
      </c>
    </row>
    <row r="99" spans="1:4">
      <c r="A99" s="26" t="s">
        <v>1182</v>
      </c>
      <c r="B99" s="11" t="s">
        <v>1264</v>
      </c>
      <c r="C99" s="11" t="s">
        <v>1633</v>
      </c>
      <c r="D99" s="97">
        <v>7391.3</v>
      </c>
    </row>
    <row r="100" spans="1:4">
      <c r="A100" s="26" t="s">
        <v>1183</v>
      </c>
      <c r="B100" s="11" t="s">
        <v>1265</v>
      </c>
      <c r="C100" s="11" t="s">
        <v>1633</v>
      </c>
      <c r="D100" s="97">
        <v>7391.3</v>
      </c>
    </row>
    <row r="101" spans="1:4">
      <c r="A101" s="26" t="s">
        <v>1184</v>
      </c>
      <c r="B101" s="11" t="s">
        <v>1266</v>
      </c>
      <c r="C101" s="11" t="s">
        <v>1633</v>
      </c>
      <c r="D101" s="97">
        <v>7391.3</v>
      </c>
    </row>
    <row r="102" spans="1:4">
      <c r="A102" s="26" t="s">
        <v>1185</v>
      </c>
      <c r="B102" s="11" t="s">
        <v>1267</v>
      </c>
      <c r="C102" s="11" t="s">
        <v>1633</v>
      </c>
      <c r="D102" s="97">
        <v>10946.85</v>
      </c>
    </row>
    <row r="103" spans="1:4">
      <c r="A103" s="26" t="s">
        <v>1186</v>
      </c>
      <c r="B103" s="11" t="s">
        <v>1187</v>
      </c>
      <c r="C103" s="11" t="s">
        <v>1676</v>
      </c>
      <c r="D103" s="97">
        <v>3850</v>
      </c>
    </row>
    <row r="104" spans="1:4">
      <c r="A104" s="26" t="s">
        <v>1188</v>
      </c>
      <c r="B104" s="19" t="s">
        <v>1189</v>
      </c>
      <c r="C104" s="52" t="s">
        <v>1627</v>
      </c>
      <c r="D104" s="97">
        <v>6600</v>
      </c>
    </row>
    <row r="105" spans="1:4">
      <c r="A105" s="26" t="s">
        <v>1190</v>
      </c>
      <c r="B105" s="11" t="s">
        <v>1268</v>
      </c>
      <c r="C105" s="11" t="s">
        <v>1669</v>
      </c>
      <c r="D105" s="97">
        <v>4391.9799999999996</v>
      </c>
    </row>
    <row r="106" spans="1:4">
      <c r="A106" s="26" t="s">
        <v>1191</v>
      </c>
      <c r="B106" s="11" t="s">
        <v>1269</v>
      </c>
      <c r="C106" s="11" t="s">
        <v>1668</v>
      </c>
      <c r="D106" s="97">
        <v>2541.98</v>
      </c>
    </row>
    <row r="107" spans="1:4">
      <c r="A107" s="26" t="s">
        <v>1192</v>
      </c>
      <c r="B107" s="11" t="s">
        <v>1270</v>
      </c>
      <c r="C107" s="11" t="s">
        <v>1668</v>
      </c>
      <c r="D107" s="97">
        <v>43928.1</v>
      </c>
    </row>
    <row r="108" spans="1:4">
      <c r="A108" s="26" t="s">
        <v>1193</v>
      </c>
      <c r="B108" s="11" t="s">
        <v>1271</v>
      </c>
      <c r="C108" s="11" t="s">
        <v>1662</v>
      </c>
      <c r="D108" s="97">
        <v>5500</v>
      </c>
    </row>
    <row r="109" spans="1:4">
      <c r="A109" s="26" t="s">
        <v>1194</v>
      </c>
      <c r="B109" s="11" t="s">
        <v>1195</v>
      </c>
      <c r="C109" s="11" t="s">
        <v>1632</v>
      </c>
      <c r="D109" s="97">
        <v>3642.35</v>
      </c>
    </row>
    <row r="110" spans="1:4">
      <c r="A110" s="26" t="s">
        <v>1196</v>
      </c>
      <c r="B110" s="11" t="s">
        <v>1197</v>
      </c>
      <c r="C110" s="11" t="s">
        <v>1668</v>
      </c>
      <c r="D110" s="97">
        <v>13879</v>
      </c>
    </row>
    <row r="111" spans="1:4">
      <c r="A111" s="26" t="s">
        <v>1198</v>
      </c>
      <c r="B111" s="11" t="s">
        <v>1272</v>
      </c>
      <c r="C111" s="11" t="s">
        <v>1631</v>
      </c>
      <c r="D111" s="97">
        <v>14783.26</v>
      </c>
    </row>
    <row r="112" spans="1:4">
      <c r="A112" s="100" t="s">
        <v>1199</v>
      </c>
      <c r="B112" s="101" t="s">
        <v>1121</v>
      </c>
      <c r="C112" s="101" t="s">
        <v>1625</v>
      </c>
      <c r="D112" s="130">
        <v>43500</v>
      </c>
    </row>
    <row r="113" spans="1:5">
      <c r="A113" s="11" t="s">
        <v>1780</v>
      </c>
      <c r="B113" s="11" t="s">
        <v>1781</v>
      </c>
      <c r="C113" s="101" t="s">
        <v>1625</v>
      </c>
      <c r="D113" s="97">
        <v>28030.07</v>
      </c>
    </row>
    <row r="114" spans="1:5">
      <c r="A114" s="11" t="s">
        <v>1782</v>
      </c>
      <c r="B114" s="11" t="s">
        <v>1785</v>
      </c>
      <c r="C114" s="101" t="s">
        <v>1631</v>
      </c>
      <c r="D114" s="97">
        <v>7746.19</v>
      </c>
    </row>
    <row r="115" spans="1:5">
      <c r="A115" s="11" t="s">
        <v>1784</v>
      </c>
      <c r="B115" s="11" t="s">
        <v>1783</v>
      </c>
      <c r="C115" s="101" t="s">
        <v>1625</v>
      </c>
      <c r="D115" s="97">
        <v>8250.94</v>
      </c>
    </row>
    <row r="116" spans="1:5">
      <c r="A116" s="101" t="s">
        <v>1786</v>
      </c>
      <c r="B116" s="101" t="s">
        <v>1787</v>
      </c>
      <c r="C116" s="101" t="s">
        <v>1624</v>
      </c>
      <c r="D116" s="130">
        <v>10116.83</v>
      </c>
    </row>
    <row r="117" spans="1:5">
      <c r="A117" s="11" t="s">
        <v>2099</v>
      </c>
      <c r="B117" s="11" t="s">
        <v>2100</v>
      </c>
      <c r="C117" s="11" t="s">
        <v>1632</v>
      </c>
      <c r="D117" s="201">
        <v>51139.7</v>
      </c>
      <c r="E117" s="99"/>
    </row>
    <row r="118" spans="1:5">
      <c r="A118" s="11" t="s">
        <v>2243</v>
      </c>
      <c r="B118" s="11" t="s">
        <v>2102</v>
      </c>
      <c r="C118" s="11" t="s">
        <v>1632</v>
      </c>
      <c r="D118" s="201">
        <v>30822.77</v>
      </c>
      <c r="E118" s="99"/>
    </row>
    <row r="119" spans="1:5" ht="15" thickBot="1">
      <c r="A119" s="101" t="s">
        <v>2101</v>
      </c>
      <c r="B119" s="101" t="s">
        <v>2103</v>
      </c>
      <c r="C119" s="101" t="s">
        <v>1661</v>
      </c>
      <c r="D119" s="201">
        <v>60287.68</v>
      </c>
      <c r="E119" s="99"/>
    </row>
    <row r="120" spans="1:5" ht="15.75" thickBot="1">
      <c r="A120" s="253"/>
      <c r="B120" s="253"/>
      <c r="C120" s="254"/>
      <c r="D120" s="118">
        <f>SUM(D5:D119)</f>
        <v>10323738.960000006</v>
      </c>
    </row>
  </sheetData>
  <sortState ref="A5:D112">
    <sortCondition ref="A5:A11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7"/>
  <sheetViews>
    <sheetView topLeftCell="A172" workbookViewId="0">
      <selection activeCell="F202" sqref="F202"/>
    </sheetView>
  </sheetViews>
  <sheetFormatPr defaultRowHeight="14.25"/>
  <cols>
    <col min="1" max="1" width="10.125" style="3" customWidth="1"/>
    <col min="2" max="2" width="57.875" style="3" bestFit="1" customWidth="1"/>
    <col min="3" max="3" width="23.375" style="3" bestFit="1" customWidth="1"/>
    <col min="4" max="4" width="17.875" style="7" bestFit="1" customWidth="1"/>
    <col min="5" max="16384" width="9" style="3"/>
  </cols>
  <sheetData>
    <row r="1" spans="1:5">
      <c r="A1" s="2"/>
      <c r="B1" s="2"/>
      <c r="C1" s="2"/>
      <c r="D1" s="5"/>
    </row>
    <row r="2" spans="1:5">
      <c r="A2" s="2"/>
      <c r="B2" s="2"/>
      <c r="C2" s="2"/>
      <c r="D2" s="5"/>
    </row>
    <row r="3" spans="1:5" ht="25.5">
      <c r="A3" s="2"/>
      <c r="B3" s="10" t="s">
        <v>1513</v>
      </c>
      <c r="C3" s="10"/>
      <c r="D3" s="5"/>
    </row>
    <row r="4" spans="1:5" ht="15" thickBot="1">
      <c r="A4" s="2"/>
      <c r="B4" s="68"/>
      <c r="C4" s="68"/>
      <c r="D4" s="5"/>
    </row>
    <row r="5" spans="1:5" ht="15" thickBot="1">
      <c r="A5" s="62" t="s">
        <v>1755</v>
      </c>
      <c r="B5" s="63" t="s">
        <v>1699</v>
      </c>
      <c r="C5" s="63" t="s">
        <v>1756</v>
      </c>
      <c r="D5" s="64" t="s">
        <v>1710</v>
      </c>
    </row>
    <row r="6" spans="1:5">
      <c r="A6" s="24" t="s">
        <v>1273</v>
      </c>
      <c r="B6" s="25" t="s">
        <v>1274</v>
      </c>
      <c r="C6" s="41" t="s">
        <v>1627</v>
      </c>
      <c r="D6" s="125">
        <v>16000</v>
      </c>
      <c r="E6" s="4"/>
    </row>
    <row r="7" spans="1:5">
      <c r="A7" s="26" t="s">
        <v>1275</v>
      </c>
      <c r="B7" s="11" t="s">
        <v>1276</v>
      </c>
      <c r="C7" s="52" t="s">
        <v>1627</v>
      </c>
      <c r="D7" s="97">
        <v>55700</v>
      </c>
      <c r="E7" s="4"/>
    </row>
    <row r="8" spans="1:5">
      <c r="A8" s="26" t="s">
        <v>1277</v>
      </c>
      <c r="B8" s="11" t="s">
        <v>1278</v>
      </c>
      <c r="C8" s="52" t="s">
        <v>1627</v>
      </c>
      <c r="D8" s="97">
        <v>21200</v>
      </c>
      <c r="E8" s="4"/>
    </row>
    <row r="9" spans="1:5">
      <c r="A9" s="26" t="s">
        <v>1280</v>
      </c>
      <c r="B9" s="11" t="s">
        <v>1281</v>
      </c>
      <c r="C9" s="52" t="s">
        <v>1627</v>
      </c>
      <c r="D9" s="97">
        <v>22600</v>
      </c>
      <c r="E9" s="4"/>
    </row>
    <row r="10" spans="1:5">
      <c r="A10" s="26" t="s">
        <v>1282</v>
      </c>
      <c r="B10" s="11" t="s">
        <v>1283</v>
      </c>
      <c r="C10" s="12" t="s">
        <v>1627</v>
      </c>
      <c r="D10" s="97">
        <v>5600</v>
      </c>
      <c r="E10" s="4"/>
    </row>
    <row r="11" spans="1:5">
      <c r="A11" s="26" t="s">
        <v>1284</v>
      </c>
      <c r="B11" s="11" t="s">
        <v>1285</v>
      </c>
      <c r="C11" s="12" t="s">
        <v>1627</v>
      </c>
      <c r="D11" s="97">
        <v>9427.5</v>
      </c>
      <c r="E11" s="4"/>
    </row>
    <row r="12" spans="1:5">
      <c r="A12" s="26" t="s">
        <v>1286</v>
      </c>
      <c r="B12" s="11" t="s">
        <v>1283</v>
      </c>
      <c r="C12" s="12" t="s">
        <v>1627</v>
      </c>
      <c r="D12" s="97">
        <v>5600</v>
      </c>
      <c r="E12" s="4"/>
    </row>
    <row r="13" spans="1:5">
      <c r="A13" s="26" t="s">
        <v>1287</v>
      </c>
      <c r="B13" s="11" t="s">
        <v>1279</v>
      </c>
      <c r="C13" s="12" t="s">
        <v>1627</v>
      </c>
      <c r="D13" s="97">
        <v>3515</v>
      </c>
      <c r="E13" s="4"/>
    </row>
    <row r="14" spans="1:5">
      <c r="A14" s="26" t="s">
        <v>1288</v>
      </c>
      <c r="B14" s="11" t="s">
        <v>1289</v>
      </c>
      <c r="C14" s="12" t="s">
        <v>1627</v>
      </c>
      <c r="D14" s="97">
        <v>9176</v>
      </c>
      <c r="E14" s="4"/>
    </row>
    <row r="15" spans="1:5">
      <c r="A15" s="26" t="s">
        <v>1290</v>
      </c>
      <c r="B15" s="11" t="s">
        <v>1514</v>
      </c>
      <c r="C15" s="11" t="s">
        <v>1672</v>
      </c>
      <c r="D15" s="97">
        <v>14828.25</v>
      </c>
      <c r="E15" s="4"/>
    </row>
    <row r="16" spans="1:5">
      <c r="A16" s="26" t="s">
        <v>1291</v>
      </c>
      <c r="B16" s="11" t="s">
        <v>1515</v>
      </c>
      <c r="C16" s="12" t="s">
        <v>1639</v>
      </c>
      <c r="D16" s="97">
        <v>35821.5</v>
      </c>
      <c r="E16" s="4"/>
    </row>
    <row r="17" spans="1:5">
      <c r="A17" s="26" t="s">
        <v>1292</v>
      </c>
      <c r="B17" s="11" t="s">
        <v>1516</v>
      </c>
      <c r="C17" s="12" t="s">
        <v>1627</v>
      </c>
      <c r="D17" s="97">
        <v>7624</v>
      </c>
      <c r="E17" s="4"/>
    </row>
    <row r="18" spans="1:5">
      <c r="A18" s="26" t="s">
        <v>1293</v>
      </c>
      <c r="B18" s="11" t="s">
        <v>1517</v>
      </c>
      <c r="C18" s="11" t="s">
        <v>1661</v>
      </c>
      <c r="D18" s="97">
        <v>3637.68</v>
      </c>
      <c r="E18" s="4"/>
    </row>
    <row r="19" spans="1:5">
      <c r="A19" s="26" t="s">
        <v>1295</v>
      </c>
      <c r="B19" s="11" t="s">
        <v>1296</v>
      </c>
      <c r="C19" s="11" t="s">
        <v>1661</v>
      </c>
      <c r="D19" s="97">
        <v>4700</v>
      </c>
      <c r="E19" s="4"/>
    </row>
    <row r="20" spans="1:5">
      <c r="A20" s="26" t="s">
        <v>1297</v>
      </c>
      <c r="B20" s="11" t="s">
        <v>1296</v>
      </c>
      <c r="C20" s="11" t="s">
        <v>1661</v>
      </c>
      <c r="D20" s="97">
        <v>4700</v>
      </c>
      <c r="E20" s="4"/>
    </row>
    <row r="21" spans="1:5">
      <c r="A21" s="26" t="s">
        <v>1298</v>
      </c>
      <c r="B21" s="11" t="s">
        <v>1296</v>
      </c>
      <c r="C21" s="11" t="s">
        <v>1661</v>
      </c>
      <c r="D21" s="97">
        <v>4700</v>
      </c>
    </row>
    <row r="22" spans="1:5">
      <c r="A22" s="26" t="s">
        <v>1299</v>
      </c>
      <c r="B22" s="11" t="s">
        <v>1296</v>
      </c>
      <c r="C22" s="11" t="s">
        <v>1661</v>
      </c>
      <c r="D22" s="97">
        <v>4700</v>
      </c>
    </row>
    <row r="23" spans="1:5">
      <c r="A23" s="26" t="s">
        <v>1300</v>
      </c>
      <c r="B23" s="11" t="s">
        <v>1301</v>
      </c>
      <c r="C23" s="11" t="s">
        <v>1662</v>
      </c>
      <c r="D23" s="97">
        <v>3810</v>
      </c>
    </row>
    <row r="24" spans="1:5">
      <c r="A24" s="26" t="s">
        <v>1302</v>
      </c>
      <c r="B24" s="11" t="s">
        <v>1519</v>
      </c>
      <c r="C24" s="11" t="s">
        <v>1662</v>
      </c>
      <c r="D24" s="97">
        <v>6602.88</v>
      </c>
    </row>
    <row r="25" spans="1:5">
      <c r="A25" s="26" t="s">
        <v>1303</v>
      </c>
      <c r="B25" s="11" t="s">
        <v>1520</v>
      </c>
      <c r="C25" s="11" t="s">
        <v>1662</v>
      </c>
      <c r="D25" s="97">
        <v>22925</v>
      </c>
    </row>
    <row r="26" spans="1:5">
      <c r="A26" s="26" t="s">
        <v>1304</v>
      </c>
      <c r="B26" s="11" t="s">
        <v>1521</v>
      </c>
      <c r="C26" s="11" t="s">
        <v>1662</v>
      </c>
      <c r="D26" s="97">
        <v>3976.03</v>
      </c>
    </row>
    <row r="27" spans="1:5">
      <c r="A27" s="26" t="s">
        <v>1305</v>
      </c>
      <c r="B27" s="11" t="s">
        <v>1306</v>
      </c>
      <c r="C27" s="11" t="s">
        <v>1662</v>
      </c>
      <c r="D27" s="97">
        <v>6611.76</v>
      </c>
    </row>
    <row r="28" spans="1:5">
      <c r="A28" s="26" t="s">
        <v>1307</v>
      </c>
      <c r="B28" s="11" t="s">
        <v>1308</v>
      </c>
      <c r="C28" s="11" t="s">
        <v>1662</v>
      </c>
      <c r="D28" s="97">
        <v>11002.72</v>
      </c>
    </row>
    <row r="29" spans="1:5">
      <c r="A29" s="26" t="s">
        <v>1309</v>
      </c>
      <c r="B29" s="11" t="s">
        <v>1310</v>
      </c>
      <c r="C29" s="11" t="s">
        <v>1662</v>
      </c>
      <c r="D29" s="97">
        <v>5402</v>
      </c>
    </row>
    <row r="30" spans="1:5">
      <c r="A30" s="26" t="s">
        <v>1311</v>
      </c>
      <c r="B30" s="11" t="s">
        <v>1522</v>
      </c>
      <c r="C30" s="11" t="s">
        <v>1661</v>
      </c>
      <c r="D30" s="97">
        <v>3500</v>
      </c>
    </row>
    <row r="31" spans="1:5">
      <c r="A31" s="26" t="s">
        <v>1312</v>
      </c>
      <c r="B31" s="11" t="s">
        <v>1313</v>
      </c>
      <c r="C31" s="11" t="s">
        <v>1662</v>
      </c>
      <c r="D31" s="97">
        <v>3855</v>
      </c>
    </row>
    <row r="32" spans="1:5">
      <c r="A32" s="26" t="s">
        <v>1314</v>
      </c>
      <c r="B32" s="11" t="s">
        <v>1523</v>
      </c>
      <c r="C32" s="11" t="s">
        <v>1662</v>
      </c>
      <c r="D32" s="97">
        <v>7998.5</v>
      </c>
    </row>
    <row r="33" spans="1:4">
      <c r="A33" s="26" t="s">
        <v>1315</v>
      </c>
      <c r="B33" s="11" t="s">
        <v>1524</v>
      </c>
      <c r="C33" s="11" t="s">
        <v>1662</v>
      </c>
      <c r="D33" s="97">
        <v>37017.17</v>
      </c>
    </row>
    <row r="34" spans="1:4">
      <c r="A34" s="26" t="s">
        <v>1316</v>
      </c>
      <c r="B34" s="11" t="s">
        <v>1525</v>
      </c>
      <c r="C34" s="11" t="s">
        <v>1662</v>
      </c>
      <c r="D34" s="97">
        <v>13200.03</v>
      </c>
    </row>
    <row r="35" spans="1:4">
      <c r="A35" s="26" t="s">
        <v>1317</v>
      </c>
      <c r="B35" s="11" t="s">
        <v>1318</v>
      </c>
      <c r="C35" s="11" t="s">
        <v>1662</v>
      </c>
      <c r="D35" s="97">
        <v>6355</v>
      </c>
    </row>
    <row r="36" spans="1:4">
      <c r="A36" s="26" t="s">
        <v>1319</v>
      </c>
      <c r="B36" s="11" t="s">
        <v>1320</v>
      </c>
      <c r="C36" s="11" t="s">
        <v>1662</v>
      </c>
      <c r="D36" s="97">
        <v>24735.5</v>
      </c>
    </row>
    <row r="37" spans="1:4">
      <c r="A37" s="26" t="s">
        <v>1321</v>
      </c>
      <c r="B37" s="11" t="s">
        <v>1526</v>
      </c>
      <c r="C37" s="11" t="s">
        <v>1662</v>
      </c>
      <c r="D37" s="97">
        <v>14367.15</v>
      </c>
    </row>
    <row r="38" spans="1:4">
      <c r="A38" s="26" t="s">
        <v>1322</v>
      </c>
      <c r="B38" s="11" t="s">
        <v>1323</v>
      </c>
      <c r="C38" s="11" t="s">
        <v>1662</v>
      </c>
      <c r="D38" s="97">
        <v>8306</v>
      </c>
    </row>
    <row r="39" spans="1:4">
      <c r="A39" s="26" t="s">
        <v>1325</v>
      </c>
      <c r="B39" s="11" t="s">
        <v>1528</v>
      </c>
      <c r="C39" s="12" t="s">
        <v>1627</v>
      </c>
      <c r="D39" s="97">
        <v>3300</v>
      </c>
    </row>
    <row r="40" spans="1:4">
      <c r="A40" s="26" t="s">
        <v>1326</v>
      </c>
      <c r="B40" s="11" t="s">
        <v>1327</v>
      </c>
      <c r="C40" s="12" t="s">
        <v>1627</v>
      </c>
      <c r="D40" s="97">
        <v>19320</v>
      </c>
    </row>
    <row r="41" spans="1:4">
      <c r="A41" s="26" t="s">
        <v>1328</v>
      </c>
      <c r="B41" s="11" t="s">
        <v>1529</v>
      </c>
      <c r="C41" s="12" t="s">
        <v>1627</v>
      </c>
      <c r="D41" s="97">
        <v>4000</v>
      </c>
    </row>
    <row r="42" spans="1:4">
      <c r="A42" s="26" t="s">
        <v>1329</v>
      </c>
      <c r="B42" s="11" t="s">
        <v>1330</v>
      </c>
      <c r="C42" s="12" t="s">
        <v>1627</v>
      </c>
      <c r="D42" s="97">
        <v>8622.92</v>
      </c>
    </row>
    <row r="43" spans="1:4">
      <c r="A43" s="26" t="s">
        <v>1331</v>
      </c>
      <c r="B43" s="11" t="s">
        <v>1530</v>
      </c>
      <c r="C43" s="12" t="s">
        <v>1627</v>
      </c>
      <c r="D43" s="97">
        <v>3795</v>
      </c>
    </row>
    <row r="44" spans="1:4">
      <c r="A44" s="26" t="s">
        <v>1332</v>
      </c>
      <c r="B44" s="11" t="s">
        <v>1531</v>
      </c>
      <c r="C44" s="12" t="s">
        <v>1627</v>
      </c>
      <c r="D44" s="97">
        <v>7190.9</v>
      </c>
    </row>
    <row r="45" spans="1:4">
      <c r="A45" s="26" t="s">
        <v>1333</v>
      </c>
      <c r="B45" s="11" t="s">
        <v>1531</v>
      </c>
      <c r="C45" s="12" t="s">
        <v>1627</v>
      </c>
      <c r="D45" s="97">
        <v>6574</v>
      </c>
    </row>
    <row r="46" spans="1:4">
      <c r="A46" s="26" t="s">
        <v>1336</v>
      </c>
      <c r="B46" s="11" t="s">
        <v>1532</v>
      </c>
      <c r="C46" s="11" t="s">
        <v>1662</v>
      </c>
      <c r="D46" s="97">
        <v>16254.26</v>
      </c>
    </row>
    <row r="47" spans="1:4">
      <c r="A47" s="26" t="s">
        <v>1337</v>
      </c>
      <c r="B47" s="11" t="s">
        <v>1533</v>
      </c>
      <c r="C47" s="12" t="s">
        <v>1627</v>
      </c>
      <c r="D47" s="97">
        <v>11852</v>
      </c>
    </row>
    <row r="48" spans="1:4">
      <c r="A48" s="26" t="s">
        <v>1338</v>
      </c>
      <c r="B48" s="11" t="s">
        <v>1339</v>
      </c>
      <c r="C48" s="11" t="s">
        <v>1662</v>
      </c>
      <c r="D48" s="97">
        <v>9190.41</v>
      </c>
    </row>
    <row r="49" spans="1:4">
      <c r="A49" s="26" t="s">
        <v>1340</v>
      </c>
      <c r="B49" s="11" t="s">
        <v>1341</v>
      </c>
      <c r="C49" s="11" t="s">
        <v>1635</v>
      </c>
      <c r="D49" s="97">
        <v>1568.41</v>
      </c>
    </row>
    <row r="50" spans="1:4">
      <c r="A50" s="26" t="s">
        <v>1342</v>
      </c>
      <c r="B50" s="11" t="s">
        <v>1343</v>
      </c>
      <c r="C50" s="11" t="s">
        <v>1662</v>
      </c>
      <c r="D50" s="97">
        <v>3210.2</v>
      </c>
    </row>
    <row r="51" spans="1:4">
      <c r="A51" s="26" t="s">
        <v>1344</v>
      </c>
      <c r="B51" s="11" t="s">
        <v>1345</v>
      </c>
      <c r="C51" s="11" t="s">
        <v>1662</v>
      </c>
      <c r="D51" s="97">
        <v>2638.94</v>
      </c>
    </row>
    <row r="52" spans="1:4">
      <c r="A52" s="26" t="s">
        <v>1346</v>
      </c>
      <c r="B52" s="11" t="s">
        <v>1347</v>
      </c>
      <c r="C52" s="11" t="s">
        <v>1662</v>
      </c>
      <c r="D52" s="97">
        <v>2745</v>
      </c>
    </row>
    <row r="53" spans="1:4">
      <c r="A53" s="26" t="s">
        <v>1348</v>
      </c>
      <c r="B53" s="11" t="s">
        <v>1349</v>
      </c>
      <c r="C53" s="12" t="s">
        <v>1627</v>
      </c>
      <c r="D53" s="97">
        <v>3657.97</v>
      </c>
    </row>
    <row r="54" spans="1:4">
      <c r="A54" s="26" t="s">
        <v>1350</v>
      </c>
      <c r="B54" s="11" t="s">
        <v>1349</v>
      </c>
      <c r="C54" s="12" t="s">
        <v>1627</v>
      </c>
      <c r="D54" s="97">
        <v>3657.97</v>
      </c>
    </row>
    <row r="55" spans="1:4">
      <c r="A55" s="26" t="s">
        <v>1351</v>
      </c>
      <c r="B55" s="11" t="s">
        <v>1534</v>
      </c>
      <c r="C55" s="11" t="s">
        <v>1662</v>
      </c>
      <c r="D55" s="97">
        <v>8128.82</v>
      </c>
    </row>
    <row r="56" spans="1:4">
      <c r="A56" s="26" t="s">
        <v>1352</v>
      </c>
      <c r="B56" s="11" t="s">
        <v>1353</v>
      </c>
      <c r="C56" s="11" t="s">
        <v>1662</v>
      </c>
      <c r="D56" s="97">
        <v>5080</v>
      </c>
    </row>
    <row r="57" spans="1:4">
      <c r="A57" s="26" t="s">
        <v>1354</v>
      </c>
      <c r="B57" s="11" t="s">
        <v>1355</v>
      </c>
      <c r="C57" s="11" t="s">
        <v>1662</v>
      </c>
      <c r="D57" s="97">
        <v>6110</v>
      </c>
    </row>
    <row r="58" spans="1:4">
      <c r="A58" s="26" t="s">
        <v>1356</v>
      </c>
      <c r="B58" s="11" t="s">
        <v>1357</v>
      </c>
      <c r="C58" s="11" t="s">
        <v>1662</v>
      </c>
      <c r="D58" s="97">
        <v>358160</v>
      </c>
    </row>
    <row r="59" spans="1:4">
      <c r="A59" s="26" t="s">
        <v>1358</v>
      </c>
      <c r="B59" s="11" t="s">
        <v>1535</v>
      </c>
      <c r="C59" s="11" t="s">
        <v>1662</v>
      </c>
      <c r="D59" s="97">
        <v>8635.98</v>
      </c>
    </row>
    <row r="60" spans="1:4">
      <c r="A60" s="26" t="s">
        <v>1359</v>
      </c>
      <c r="B60" s="11" t="s">
        <v>1536</v>
      </c>
      <c r="C60" s="11" t="s">
        <v>1662</v>
      </c>
      <c r="D60" s="97">
        <v>3618.03</v>
      </c>
    </row>
    <row r="61" spans="1:4">
      <c r="A61" s="26" t="s">
        <v>1360</v>
      </c>
      <c r="B61" s="11" t="s">
        <v>1537</v>
      </c>
      <c r="C61" s="11" t="s">
        <v>1662</v>
      </c>
      <c r="D61" s="97">
        <v>20815.45</v>
      </c>
    </row>
    <row r="62" spans="1:4">
      <c r="A62" s="26" t="s">
        <v>1361</v>
      </c>
      <c r="B62" s="11" t="s">
        <v>1362</v>
      </c>
      <c r="C62" s="11" t="s">
        <v>1662</v>
      </c>
      <c r="D62" s="97">
        <v>3650</v>
      </c>
    </row>
    <row r="63" spans="1:4">
      <c r="A63" s="26" t="s">
        <v>1363</v>
      </c>
      <c r="B63" s="11" t="s">
        <v>1538</v>
      </c>
      <c r="C63" s="11" t="s">
        <v>1662</v>
      </c>
      <c r="D63" s="97">
        <v>20574</v>
      </c>
    </row>
    <row r="64" spans="1:4">
      <c r="A64" s="26" t="s">
        <v>1364</v>
      </c>
      <c r="B64" s="11" t="s">
        <v>1365</v>
      </c>
      <c r="C64" s="11" t="s">
        <v>1662</v>
      </c>
      <c r="D64" s="97">
        <v>3740</v>
      </c>
    </row>
    <row r="65" spans="1:4">
      <c r="A65" s="26" t="s">
        <v>1366</v>
      </c>
      <c r="B65" s="11" t="s">
        <v>1539</v>
      </c>
      <c r="C65" s="11" t="s">
        <v>1661</v>
      </c>
      <c r="D65" s="97">
        <v>12105.48</v>
      </c>
    </row>
    <row r="66" spans="1:4">
      <c r="A66" s="26" t="s">
        <v>1367</v>
      </c>
      <c r="B66" s="11" t="s">
        <v>1540</v>
      </c>
      <c r="C66" s="11" t="s">
        <v>1662</v>
      </c>
      <c r="D66" s="97">
        <v>4460</v>
      </c>
    </row>
    <row r="67" spans="1:4">
      <c r="A67" s="26" t="s">
        <v>1368</v>
      </c>
      <c r="B67" s="11" t="s">
        <v>1369</v>
      </c>
      <c r="C67" s="11" t="s">
        <v>1662</v>
      </c>
      <c r="D67" s="97">
        <v>8615.8799999999992</v>
      </c>
    </row>
    <row r="68" spans="1:4">
      <c r="A68" s="26" t="s">
        <v>1370</v>
      </c>
      <c r="B68" s="11" t="s">
        <v>1541</v>
      </c>
      <c r="C68" s="11" t="s">
        <v>1662</v>
      </c>
      <c r="D68" s="97">
        <v>14444.7</v>
      </c>
    </row>
    <row r="69" spans="1:4">
      <c r="A69" s="26" t="s">
        <v>1371</v>
      </c>
      <c r="B69" s="11" t="s">
        <v>1542</v>
      </c>
      <c r="C69" s="11" t="s">
        <v>1661</v>
      </c>
      <c r="D69" s="97">
        <v>793</v>
      </c>
    </row>
    <row r="70" spans="1:4">
      <c r="A70" s="26" t="s">
        <v>1372</v>
      </c>
      <c r="B70" s="11" t="s">
        <v>1543</v>
      </c>
      <c r="C70" s="11" t="s">
        <v>1632</v>
      </c>
      <c r="D70" s="97">
        <v>878.4</v>
      </c>
    </row>
    <row r="71" spans="1:4">
      <c r="A71" s="26" t="s">
        <v>1373</v>
      </c>
      <c r="B71" s="11" t="s">
        <v>1374</v>
      </c>
      <c r="C71" s="11" t="s">
        <v>1632</v>
      </c>
      <c r="D71" s="97">
        <v>793</v>
      </c>
    </row>
    <row r="72" spans="1:4">
      <c r="A72" s="26" t="s">
        <v>1375</v>
      </c>
      <c r="B72" s="11" t="s">
        <v>1374</v>
      </c>
      <c r="C72" s="11" t="s">
        <v>1632</v>
      </c>
      <c r="D72" s="97">
        <v>793</v>
      </c>
    </row>
    <row r="73" spans="1:4">
      <c r="A73" s="26" t="s">
        <v>2221</v>
      </c>
      <c r="B73" s="17" t="s">
        <v>2222</v>
      </c>
      <c r="C73" s="12" t="s">
        <v>1627</v>
      </c>
      <c r="D73" s="97">
        <v>6284.25</v>
      </c>
    </row>
    <row r="74" spans="1:4">
      <c r="A74" s="26" t="s">
        <v>1376</v>
      </c>
      <c r="B74" s="11" t="s">
        <v>1377</v>
      </c>
      <c r="C74" s="12" t="s">
        <v>1627</v>
      </c>
      <c r="D74" s="97">
        <v>6341.07</v>
      </c>
    </row>
    <row r="75" spans="1:4">
      <c r="A75" s="26" t="s">
        <v>1378</v>
      </c>
      <c r="B75" s="11" t="s">
        <v>1379</v>
      </c>
      <c r="C75" s="12" t="s">
        <v>1627</v>
      </c>
      <c r="D75" s="97">
        <v>3406.24</v>
      </c>
    </row>
    <row r="76" spans="1:4">
      <c r="A76" s="26" t="s">
        <v>1380</v>
      </c>
      <c r="B76" s="11" t="s">
        <v>1381</v>
      </c>
      <c r="C76" s="12" t="s">
        <v>1627</v>
      </c>
      <c r="D76" s="97">
        <v>3406.24</v>
      </c>
    </row>
    <row r="77" spans="1:4">
      <c r="A77" s="26" t="s">
        <v>1382</v>
      </c>
      <c r="B77" s="11" t="s">
        <v>1383</v>
      </c>
      <c r="C77" s="12" t="s">
        <v>1627</v>
      </c>
      <c r="D77" s="97">
        <v>3406.24</v>
      </c>
    </row>
    <row r="78" spans="1:4">
      <c r="A78" s="26" t="s">
        <v>1384</v>
      </c>
      <c r="B78" s="11" t="s">
        <v>1385</v>
      </c>
      <c r="C78" s="12" t="s">
        <v>1627</v>
      </c>
      <c r="D78" s="97">
        <v>4050</v>
      </c>
    </row>
    <row r="79" spans="1:4">
      <c r="A79" s="26" t="s">
        <v>1386</v>
      </c>
      <c r="B79" s="11" t="s">
        <v>1385</v>
      </c>
      <c r="C79" s="12" t="s">
        <v>1627</v>
      </c>
      <c r="D79" s="97">
        <v>4050</v>
      </c>
    </row>
    <row r="80" spans="1:4">
      <c r="A80" s="26" t="s">
        <v>1387</v>
      </c>
      <c r="B80" s="11" t="s">
        <v>1544</v>
      </c>
      <c r="C80" s="12" t="s">
        <v>1627</v>
      </c>
      <c r="D80" s="97">
        <v>11727.3</v>
      </c>
    </row>
    <row r="81" spans="1:4">
      <c r="A81" s="42" t="s">
        <v>1388</v>
      </c>
      <c r="B81" s="17" t="s">
        <v>1545</v>
      </c>
      <c r="C81" s="12" t="s">
        <v>1627</v>
      </c>
      <c r="D81" s="131">
        <v>9400</v>
      </c>
    </row>
    <row r="82" spans="1:4">
      <c r="A82" s="26" t="s">
        <v>1389</v>
      </c>
      <c r="B82" s="11" t="s">
        <v>1546</v>
      </c>
      <c r="C82" s="11" t="s">
        <v>1662</v>
      </c>
      <c r="D82" s="97">
        <v>9950</v>
      </c>
    </row>
    <row r="83" spans="1:4">
      <c r="A83" s="26" t="s">
        <v>1390</v>
      </c>
      <c r="B83" s="11" t="s">
        <v>1547</v>
      </c>
      <c r="C83" s="11" t="s">
        <v>1662</v>
      </c>
      <c r="D83" s="97">
        <v>4682.2</v>
      </c>
    </row>
    <row r="84" spans="1:4">
      <c r="A84" s="26" t="s">
        <v>1391</v>
      </c>
      <c r="B84" s="11" t="s">
        <v>1548</v>
      </c>
      <c r="C84" s="11" t="s">
        <v>1662</v>
      </c>
      <c r="D84" s="97">
        <v>3550</v>
      </c>
    </row>
    <row r="85" spans="1:4">
      <c r="A85" s="26" t="s">
        <v>1392</v>
      </c>
      <c r="B85" s="11" t="s">
        <v>1548</v>
      </c>
      <c r="C85" s="11" t="s">
        <v>1662</v>
      </c>
      <c r="D85" s="97">
        <v>3550</v>
      </c>
    </row>
    <row r="86" spans="1:4">
      <c r="A86" s="26" t="s">
        <v>1393</v>
      </c>
      <c r="B86" s="11" t="s">
        <v>1548</v>
      </c>
      <c r="C86" s="11" t="s">
        <v>1662</v>
      </c>
      <c r="D86" s="97">
        <v>3550</v>
      </c>
    </row>
    <row r="87" spans="1:4">
      <c r="A87" s="26" t="s">
        <v>1394</v>
      </c>
      <c r="B87" s="11" t="s">
        <v>1549</v>
      </c>
      <c r="C87" s="11" t="s">
        <v>1662</v>
      </c>
      <c r="D87" s="97">
        <v>6592.8</v>
      </c>
    </row>
    <row r="88" spans="1:4">
      <c r="A88" s="26" t="s">
        <v>1395</v>
      </c>
      <c r="B88" s="11" t="s">
        <v>1549</v>
      </c>
      <c r="C88" s="11" t="s">
        <v>1662</v>
      </c>
      <c r="D88" s="97">
        <v>6592.8</v>
      </c>
    </row>
    <row r="89" spans="1:4">
      <c r="A89" s="26" t="s">
        <v>1396</v>
      </c>
      <c r="B89" s="11" t="s">
        <v>1550</v>
      </c>
      <c r="C89" s="11" t="s">
        <v>1662</v>
      </c>
      <c r="D89" s="97">
        <v>63866.3</v>
      </c>
    </row>
    <row r="90" spans="1:4">
      <c r="A90" s="26" t="s">
        <v>1397</v>
      </c>
      <c r="B90" s="11" t="s">
        <v>1398</v>
      </c>
      <c r="C90" s="11" t="s">
        <v>1662</v>
      </c>
      <c r="D90" s="97">
        <v>6905</v>
      </c>
    </row>
    <row r="91" spans="1:4">
      <c r="A91" s="26" t="s">
        <v>1399</v>
      </c>
      <c r="B91" s="11" t="s">
        <v>1400</v>
      </c>
      <c r="C91" s="11" t="s">
        <v>1662</v>
      </c>
      <c r="D91" s="97">
        <v>11510.69</v>
      </c>
    </row>
    <row r="92" spans="1:4">
      <c r="A92" s="26" t="s">
        <v>1401</v>
      </c>
      <c r="B92" s="11" t="s">
        <v>1402</v>
      </c>
      <c r="C92" s="11" t="s">
        <v>1662</v>
      </c>
      <c r="D92" s="97">
        <v>3674.68</v>
      </c>
    </row>
    <row r="93" spans="1:4">
      <c r="A93" s="26" t="s">
        <v>1403</v>
      </c>
      <c r="B93" s="11" t="s">
        <v>1551</v>
      </c>
      <c r="C93" s="11" t="s">
        <v>1662</v>
      </c>
      <c r="D93" s="97">
        <v>34273.199999999997</v>
      </c>
    </row>
    <row r="94" spans="1:4">
      <c r="A94" s="26" t="s">
        <v>1404</v>
      </c>
      <c r="B94" s="11" t="s">
        <v>1552</v>
      </c>
      <c r="C94" s="11" t="s">
        <v>1662</v>
      </c>
      <c r="D94" s="97">
        <v>5383.8</v>
      </c>
    </row>
    <row r="95" spans="1:4">
      <c r="A95" s="26" t="s">
        <v>1405</v>
      </c>
      <c r="B95" s="11" t="s">
        <v>1553</v>
      </c>
      <c r="C95" s="11" t="s">
        <v>1662</v>
      </c>
      <c r="D95" s="97">
        <v>63805.7</v>
      </c>
    </row>
    <row r="96" spans="1:4">
      <c r="A96" s="26" t="s">
        <v>1406</v>
      </c>
      <c r="B96" s="11" t="s">
        <v>1554</v>
      </c>
      <c r="C96" s="11" t="s">
        <v>1662</v>
      </c>
      <c r="D96" s="97">
        <v>13330.4</v>
      </c>
    </row>
    <row r="97" spans="1:4">
      <c r="A97" s="26" t="s">
        <v>1407</v>
      </c>
      <c r="B97" s="11" t="s">
        <v>1555</v>
      </c>
      <c r="C97" s="11" t="s">
        <v>1662</v>
      </c>
      <c r="D97" s="97">
        <v>5600.2</v>
      </c>
    </row>
    <row r="98" spans="1:4">
      <c r="A98" s="26" t="s">
        <v>1408</v>
      </c>
      <c r="B98" s="11" t="s">
        <v>1556</v>
      </c>
      <c r="C98" s="11" t="s">
        <v>1662</v>
      </c>
      <c r="D98" s="97">
        <v>12506.6</v>
      </c>
    </row>
    <row r="99" spans="1:4">
      <c r="A99" s="26" t="s">
        <v>1409</v>
      </c>
      <c r="B99" s="11" t="s">
        <v>1557</v>
      </c>
      <c r="C99" s="11" t="s">
        <v>1662</v>
      </c>
      <c r="D99" s="97">
        <v>15841</v>
      </c>
    </row>
    <row r="100" spans="1:4">
      <c r="A100" s="26" t="s">
        <v>1410</v>
      </c>
      <c r="B100" s="11" t="s">
        <v>1558</v>
      </c>
      <c r="C100" s="11" t="s">
        <v>1662</v>
      </c>
      <c r="D100" s="97">
        <v>18249.400000000001</v>
      </c>
    </row>
    <row r="101" spans="1:4">
      <c r="A101" s="26" t="s">
        <v>1411</v>
      </c>
      <c r="B101" s="11" t="s">
        <v>1559</v>
      </c>
      <c r="C101" s="11" t="s">
        <v>1662</v>
      </c>
      <c r="D101" s="97">
        <v>4974</v>
      </c>
    </row>
    <row r="102" spans="1:4">
      <c r="A102" s="26" t="s">
        <v>1412</v>
      </c>
      <c r="B102" s="11" t="s">
        <v>1560</v>
      </c>
      <c r="C102" s="11" t="s">
        <v>1662</v>
      </c>
      <c r="D102" s="97">
        <v>8887.7000000000007</v>
      </c>
    </row>
    <row r="103" spans="1:4">
      <c r="A103" s="26" t="s">
        <v>1413</v>
      </c>
      <c r="B103" s="11" t="s">
        <v>1561</v>
      </c>
      <c r="C103" s="11" t="s">
        <v>1662</v>
      </c>
      <c r="D103" s="97">
        <v>62045.9</v>
      </c>
    </row>
    <row r="104" spans="1:4">
      <c r="A104" s="26" t="s">
        <v>1414</v>
      </c>
      <c r="B104" s="11" t="s">
        <v>1562</v>
      </c>
      <c r="C104" s="11" t="s">
        <v>1662</v>
      </c>
      <c r="D104" s="97">
        <v>129846.14</v>
      </c>
    </row>
    <row r="105" spans="1:4">
      <c r="A105" s="26" t="s">
        <v>1415</v>
      </c>
      <c r="B105" s="11" t="s">
        <v>1563</v>
      </c>
      <c r="C105" s="11" t="s">
        <v>1662</v>
      </c>
      <c r="D105" s="97">
        <v>7384.7</v>
      </c>
    </row>
    <row r="106" spans="1:4">
      <c r="A106" s="26" t="s">
        <v>1416</v>
      </c>
      <c r="B106" s="11" t="s">
        <v>1564</v>
      </c>
      <c r="C106" s="11" t="s">
        <v>1662</v>
      </c>
      <c r="D106" s="97">
        <v>19377.599999999999</v>
      </c>
    </row>
    <row r="107" spans="1:4">
      <c r="A107" s="26" t="s">
        <v>1417</v>
      </c>
      <c r="B107" s="11" t="s">
        <v>1565</v>
      </c>
      <c r="C107" s="11" t="s">
        <v>1662</v>
      </c>
      <c r="D107" s="97">
        <v>29917.8</v>
      </c>
    </row>
    <row r="108" spans="1:4">
      <c r="A108" s="26" t="s">
        <v>1418</v>
      </c>
      <c r="B108" s="11" t="s">
        <v>1566</v>
      </c>
      <c r="C108" s="11" t="s">
        <v>1662</v>
      </c>
      <c r="D108" s="97">
        <v>55217.5</v>
      </c>
    </row>
    <row r="109" spans="1:4">
      <c r="A109" s="26" t="s">
        <v>1419</v>
      </c>
      <c r="B109" s="11" t="s">
        <v>1567</v>
      </c>
      <c r="C109" s="11" t="s">
        <v>1662</v>
      </c>
      <c r="D109" s="97">
        <v>18576.7</v>
      </c>
    </row>
    <row r="110" spans="1:4">
      <c r="A110" s="26" t="s">
        <v>1420</v>
      </c>
      <c r="B110" s="11" t="s">
        <v>1568</v>
      </c>
      <c r="C110" s="11" t="s">
        <v>1662</v>
      </c>
      <c r="D110" s="97">
        <v>2770.7</v>
      </c>
    </row>
    <row r="111" spans="1:4">
      <c r="A111" s="26" t="s">
        <v>1421</v>
      </c>
      <c r="B111" s="11" t="s">
        <v>1569</v>
      </c>
      <c r="C111" s="11" t="s">
        <v>1662</v>
      </c>
      <c r="D111" s="97">
        <v>7290.4</v>
      </c>
    </row>
    <row r="112" spans="1:4">
      <c r="A112" s="26" t="s">
        <v>1422</v>
      </c>
      <c r="B112" s="11" t="s">
        <v>1570</v>
      </c>
      <c r="C112" s="11" t="s">
        <v>1662</v>
      </c>
      <c r="D112" s="97">
        <v>16507.46</v>
      </c>
    </row>
    <row r="113" spans="1:5">
      <c r="A113" s="26" t="s">
        <v>1423</v>
      </c>
      <c r="B113" s="11" t="s">
        <v>1571</v>
      </c>
      <c r="C113" s="11" t="s">
        <v>1662</v>
      </c>
      <c r="D113" s="97">
        <v>9269.4</v>
      </c>
    </row>
    <row r="114" spans="1:5">
      <c r="A114" s="26" t="s">
        <v>1424</v>
      </c>
      <c r="B114" s="11" t="s">
        <v>1572</v>
      </c>
      <c r="C114" s="11" t="s">
        <v>1662</v>
      </c>
      <c r="D114" s="97">
        <v>19735.8</v>
      </c>
    </row>
    <row r="115" spans="1:5">
      <c r="A115" s="26" t="s">
        <v>1425</v>
      </c>
      <c r="B115" s="11" t="s">
        <v>1573</v>
      </c>
      <c r="C115" s="11" t="s">
        <v>1662</v>
      </c>
      <c r="D115" s="97">
        <v>1668.3</v>
      </c>
    </row>
    <row r="116" spans="1:5">
      <c r="A116" s="26" t="s">
        <v>1426</v>
      </c>
      <c r="B116" s="11" t="s">
        <v>1574</v>
      </c>
      <c r="C116" s="11" t="s">
        <v>1662</v>
      </c>
      <c r="D116" s="97">
        <v>7748</v>
      </c>
    </row>
    <row r="117" spans="1:5">
      <c r="A117" s="26" t="s">
        <v>1427</v>
      </c>
      <c r="B117" s="11" t="s">
        <v>1575</v>
      </c>
      <c r="C117" s="11" t="s">
        <v>1662</v>
      </c>
      <c r="D117" s="97">
        <v>1666.3</v>
      </c>
    </row>
    <row r="118" spans="1:5">
      <c r="A118" s="26" t="s">
        <v>1428</v>
      </c>
      <c r="B118" s="11" t="s">
        <v>1576</v>
      </c>
      <c r="C118" s="11" t="s">
        <v>1662</v>
      </c>
      <c r="D118" s="97">
        <v>13696.9</v>
      </c>
    </row>
    <row r="119" spans="1:5">
      <c r="A119" s="26" t="s">
        <v>1429</v>
      </c>
      <c r="B119" s="11" t="s">
        <v>1577</v>
      </c>
      <c r="C119" s="11" t="s">
        <v>1662</v>
      </c>
      <c r="D119" s="97">
        <v>37217.1</v>
      </c>
    </row>
    <row r="120" spans="1:5">
      <c r="A120" s="26" t="s">
        <v>1430</v>
      </c>
      <c r="B120" s="11" t="s">
        <v>1578</v>
      </c>
      <c r="C120" s="11" t="s">
        <v>1662</v>
      </c>
      <c r="D120" s="97">
        <v>3726.4</v>
      </c>
      <c r="E120" s="99"/>
    </row>
    <row r="121" spans="1:5">
      <c r="A121" s="26" t="s">
        <v>1431</v>
      </c>
      <c r="B121" s="11" t="s">
        <v>1432</v>
      </c>
      <c r="C121" s="11" t="s">
        <v>1662</v>
      </c>
      <c r="D121" s="97">
        <v>4309.6000000000004</v>
      </c>
    </row>
    <row r="122" spans="1:5">
      <c r="A122" s="26" t="s">
        <v>1433</v>
      </c>
      <c r="B122" s="11" t="s">
        <v>1579</v>
      </c>
      <c r="C122" s="11" t="s">
        <v>1661</v>
      </c>
      <c r="D122" s="97">
        <v>31485.46</v>
      </c>
    </row>
    <row r="123" spans="1:5">
      <c r="A123" s="26" t="s">
        <v>1434</v>
      </c>
      <c r="B123" s="11" t="s">
        <v>1580</v>
      </c>
      <c r="C123" s="11" t="s">
        <v>1661</v>
      </c>
      <c r="D123" s="97">
        <v>23257.47</v>
      </c>
    </row>
    <row r="124" spans="1:5">
      <c r="A124" s="26" t="s">
        <v>1435</v>
      </c>
      <c r="B124" s="11" t="s">
        <v>1436</v>
      </c>
      <c r="C124" s="11" t="s">
        <v>1661</v>
      </c>
      <c r="D124" s="97">
        <v>11178.21</v>
      </c>
    </row>
    <row r="125" spans="1:5">
      <c r="A125" s="26" t="s">
        <v>1437</v>
      </c>
      <c r="B125" s="11" t="s">
        <v>1581</v>
      </c>
      <c r="C125" s="11" t="s">
        <v>1661</v>
      </c>
      <c r="D125" s="97">
        <v>10655</v>
      </c>
    </row>
    <row r="126" spans="1:5">
      <c r="A126" s="26" t="s">
        <v>1438</v>
      </c>
      <c r="B126" s="11" t="s">
        <v>1581</v>
      </c>
      <c r="C126" s="11" t="s">
        <v>1661</v>
      </c>
      <c r="D126" s="97">
        <v>10655</v>
      </c>
    </row>
    <row r="127" spans="1:5">
      <c r="A127" s="26" t="s">
        <v>1439</v>
      </c>
      <c r="B127" s="11" t="s">
        <v>1581</v>
      </c>
      <c r="C127" s="11" t="s">
        <v>1661</v>
      </c>
      <c r="D127" s="97">
        <v>10654</v>
      </c>
    </row>
    <row r="128" spans="1:5">
      <c r="A128" s="26" t="s">
        <v>1440</v>
      </c>
      <c r="B128" s="11" t="s">
        <v>1582</v>
      </c>
      <c r="C128" s="11" t="s">
        <v>1662</v>
      </c>
      <c r="D128" s="97">
        <v>290594</v>
      </c>
    </row>
    <row r="129" spans="1:4">
      <c r="A129" s="26" t="s">
        <v>1441</v>
      </c>
      <c r="B129" s="11" t="s">
        <v>1583</v>
      </c>
      <c r="C129" s="11" t="s">
        <v>1662</v>
      </c>
      <c r="D129" s="97">
        <v>7390</v>
      </c>
    </row>
    <row r="130" spans="1:4">
      <c r="A130" s="26" t="s">
        <v>1442</v>
      </c>
      <c r="B130" s="11" t="s">
        <v>1443</v>
      </c>
      <c r="C130" s="11" t="s">
        <v>1662</v>
      </c>
      <c r="D130" s="97">
        <v>19500</v>
      </c>
    </row>
    <row r="131" spans="1:4">
      <c r="A131" s="26" t="s">
        <v>1444</v>
      </c>
      <c r="B131" s="11" t="s">
        <v>1584</v>
      </c>
      <c r="C131" s="11" t="s">
        <v>1661</v>
      </c>
      <c r="D131" s="97">
        <v>11691</v>
      </c>
    </row>
    <row r="132" spans="1:4">
      <c r="A132" s="111" t="s">
        <v>1445</v>
      </c>
      <c r="B132" s="11" t="s">
        <v>1446</v>
      </c>
      <c r="C132" s="11" t="s">
        <v>1662</v>
      </c>
      <c r="D132" s="97">
        <v>267750</v>
      </c>
    </row>
    <row r="133" spans="1:4">
      <c r="A133" s="26" t="s">
        <v>1447</v>
      </c>
      <c r="B133" s="11" t="s">
        <v>1448</v>
      </c>
      <c r="C133" s="11" t="s">
        <v>1661</v>
      </c>
      <c r="D133" s="97">
        <v>4780.67</v>
      </c>
    </row>
    <row r="134" spans="1:4">
      <c r="A134" s="26" t="s">
        <v>1449</v>
      </c>
      <c r="B134" s="11" t="s">
        <v>1450</v>
      </c>
      <c r="C134" s="11" t="s">
        <v>1661</v>
      </c>
      <c r="D134" s="97">
        <v>4780.67</v>
      </c>
    </row>
    <row r="135" spans="1:4">
      <c r="A135" s="26" t="s">
        <v>1451</v>
      </c>
      <c r="B135" s="11" t="s">
        <v>1452</v>
      </c>
      <c r="C135" s="11" t="s">
        <v>1661</v>
      </c>
      <c r="D135" s="97">
        <v>5690.33</v>
      </c>
    </row>
    <row r="136" spans="1:4">
      <c r="A136" s="26" t="s">
        <v>1453</v>
      </c>
      <c r="B136" s="11" t="s">
        <v>1454</v>
      </c>
      <c r="C136" s="11" t="s">
        <v>1661</v>
      </c>
      <c r="D136" s="97">
        <v>5690.32</v>
      </c>
    </row>
    <row r="137" spans="1:4">
      <c r="A137" s="26" t="s">
        <v>1455</v>
      </c>
      <c r="B137" s="11" t="s">
        <v>1456</v>
      </c>
      <c r="C137" s="11" t="s">
        <v>1661</v>
      </c>
      <c r="D137" s="97">
        <v>4068.5</v>
      </c>
    </row>
    <row r="138" spans="1:4">
      <c r="A138" s="26" t="s">
        <v>1457</v>
      </c>
      <c r="B138" s="11" t="s">
        <v>1458</v>
      </c>
      <c r="C138" s="11" t="s">
        <v>1662</v>
      </c>
      <c r="D138" s="97">
        <v>25857</v>
      </c>
    </row>
    <row r="139" spans="1:4">
      <c r="A139" s="26" t="s">
        <v>1460</v>
      </c>
      <c r="B139" s="11" t="s">
        <v>1461</v>
      </c>
      <c r="C139" s="11" t="s">
        <v>1662</v>
      </c>
      <c r="D139" s="97">
        <v>13210.65</v>
      </c>
    </row>
    <row r="140" spans="1:4">
      <c r="A140" s="26" t="s">
        <v>1462</v>
      </c>
      <c r="B140" s="11" t="s">
        <v>1586</v>
      </c>
      <c r="C140" s="11" t="s">
        <v>1630</v>
      </c>
      <c r="D140" s="97">
        <v>8438.69</v>
      </c>
    </row>
    <row r="141" spans="1:4">
      <c r="A141" s="26" t="s">
        <v>1464</v>
      </c>
      <c r="B141" s="11" t="s">
        <v>330</v>
      </c>
      <c r="C141" s="11" t="s">
        <v>1661</v>
      </c>
      <c r="D141" s="97">
        <v>20000</v>
      </c>
    </row>
    <row r="142" spans="1:4">
      <c r="A142" s="26" t="s">
        <v>1465</v>
      </c>
      <c r="B142" s="11" t="s">
        <v>1466</v>
      </c>
      <c r="C142" s="11" t="s">
        <v>1661</v>
      </c>
      <c r="D142" s="97">
        <v>41600.980000000003</v>
      </c>
    </row>
    <row r="143" spans="1:4">
      <c r="A143" s="26" t="s">
        <v>1467</v>
      </c>
      <c r="B143" s="11" t="s">
        <v>1468</v>
      </c>
      <c r="C143" s="11" t="s">
        <v>1661</v>
      </c>
      <c r="D143" s="97">
        <v>10483.69</v>
      </c>
    </row>
    <row r="144" spans="1:4">
      <c r="A144" s="26" t="s">
        <v>1469</v>
      </c>
      <c r="B144" s="11" t="s">
        <v>1588</v>
      </c>
      <c r="C144" s="12" t="s">
        <v>1627</v>
      </c>
      <c r="D144" s="97">
        <v>5686.25</v>
      </c>
    </row>
    <row r="145" spans="1:4">
      <c r="A145" s="26" t="s">
        <v>1470</v>
      </c>
      <c r="B145" s="11" t="s">
        <v>1589</v>
      </c>
      <c r="C145" s="11" t="s">
        <v>1633</v>
      </c>
      <c r="D145" s="97">
        <v>14712.32</v>
      </c>
    </row>
    <row r="146" spans="1:4">
      <c r="A146" s="26" t="s">
        <v>1471</v>
      </c>
      <c r="B146" s="11" t="s">
        <v>1590</v>
      </c>
      <c r="C146" s="11" t="s">
        <v>1633</v>
      </c>
      <c r="D146" s="97">
        <v>6287.87</v>
      </c>
    </row>
    <row r="147" spans="1:4">
      <c r="A147" s="26" t="s">
        <v>1472</v>
      </c>
      <c r="B147" s="11" t="s">
        <v>1591</v>
      </c>
      <c r="C147" s="11" t="s">
        <v>1633</v>
      </c>
      <c r="D147" s="97">
        <v>13417.13</v>
      </c>
    </row>
    <row r="148" spans="1:4">
      <c r="A148" s="26" t="s">
        <v>1473</v>
      </c>
      <c r="B148" s="11" t="s">
        <v>1592</v>
      </c>
      <c r="C148" s="11" t="s">
        <v>1633</v>
      </c>
      <c r="D148" s="97">
        <v>6715.3</v>
      </c>
    </row>
    <row r="149" spans="1:4">
      <c r="A149" s="26" t="s">
        <v>1474</v>
      </c>
      <c r="B149" s="11" t="s">
        <v>1593</v>
      </c>
      <c r="C149" s="11" t="s">
        <v>1633</v>
      </c>
      <c r="D149" s="97">
        <v>7274.09</v>
      </c>
    </row>
    <row r="150" spans="1:4">
      <c r="A150" s="26" t="s">
        <v>1475</v>
      </c>
      <c r="B150" s="11" t="s">
        <v>1594</v>
      </c>
      <c r="C150" s="11" t="s">
        <v>1633</v>
      </c>
      <c r="D150" s="97">
        <v>12125.22</v>
      </c>
    </row>
    <row r="151" spans="1:4">
      <c r="A151" s="26" t="s">
        <v>1476</v>
      </c>
      <c r="B151" s="11" t="s">
        <v>1595</v>
      </c>
      <c r="C151" s="11" t="s">
        <v>1633</v>
      </c>
      <c r="D151" s="97">
        <v>6078.72</v>
      </c>
    </row>
    <row r="152" spans="1:4">
      <c r="A152" s="26" t="s">
        <v>1477</v>
      </c>
      <c r="B152" s="11" t="s">
        <v>1596</v>
      </c>
      <c r="C152" s="11" t="s">
        <v>1633</v>
      </c>
      <c r="D152" s="97">
        <v>4578.08</v>
      </c>
    </row>
    <row r="153" spans="1:4">
      <c r="A153" s="26" t="s">
        <v>1478</v>
      </c>
      <c r="B153" s="11" t="s">
        <v>1597</v>
      </c>
      <c r="C153" s="11" t="s">
        <v>1633</v>
      </c>
      <c r="D153" s="97">
        <v>8821.49</v>
      </c>
    </row>
    <row r="154" spans="1:4">
      <c r="A154" s="26" t="s">
        <v>1479</v>
      </c>
      <c r="B154" s="11" t="s">
        <v>1480</v>
      </c>
      <c r="C154" s="11" t="s">
        <v>1633</v>
      </c>
      <c r="D154" s="97">
        <v>19738.48</v>
      </c>
    </row>
    <row r="155" spans="1:4">
      <c r="A155" s="26" t="s">
        <v>1481</v>
      </c>
      <c r="B155" s="11" t="s">
        <v>1598</v>
      </c>
      <c r="C155" s="11" t="s">
        <v>1633</v>
      </c>
      <c r="D155" s="97">
        <v>7727</v>
      </c>
    </row>
    <row r="156" spans="1:4">
      <c r="A156" s="26" t="s">
        <v>1482</v>
      </c>
      <c r="B156" s="11" t="s">
        <v>1599</v>
      </c>
      <c r="C156" s="11" t="s">
        <v>1633</v>
      </c>
      <c r="D156" s="97">
        <v>7727</v>
      </c>
    </row>
    <row r="157" spans="1:4">
      <c r="A157" s="26" t="s">
        <v>1483</v>
      </c>
      <c r="B157" s="11" t="s">
        <v>1600</v>
      </c>
      <c r="C157" s="11" t="s">
        <v>1633</v>
      </c>
      <c r="D157" s="97">
        <v>7727</v>
      </c>
    </row>
    <row r="158" spans="1:4">
      <c r="A158" s="26" t="s">
        <v>1484</v>
      </c>
      <c r="B158" s="11" t="s">
        <v>1601</v>
      </c>
      <c r="C158" s="11" t="s">
        <v>1633</v>
      </c>
      <c r="D158" s="97">
        <v>7727</v>
      </c>
    </row>
    <row r="159" spans="1:4">
      <c r="A159" s="26" t="s">
        <v>1485</v>
      </c>
      <c r="B159" s="11" t="s">
        <v>1602</v>
      </c>
      <c r="C159" s="11" t="s">
        <v>1633</v>
      </c>
      <c r="D159" s="97">
        <v>7727</v>
      </c>
    </row>
    <row r="160" spans="1:4">
      <c r="A160" s="26" t="s">
        <v>1486</v>
      </c>
      <c r="B160" s="11" t="s">
        <v>1603</v>
      </c>
      <c r="C160" s="11" t="s">
        <v>1633</v>
      </c>
      <c r="D160" s="97">
        <v>7727</v>
      </c>
    </row>
    <row r="161" spans="1:4">
      <c r="A161" s="26" t="s">
        <v>1487</v>
      </c>
      <c r="B161" s="11" t="s">
        <v>1604</v>
      </c>
      <c r="C161" s="11" t="s">
        <v>1633</v>
      </c>
      <c r="D161" s="97">
        <v>7727</v>
      </c>
    </row>
    <row r="162" spans="1:4">
      <c r="A162" s="26" t="s">
        <v>1488</v>
      </c>
      <c r="B162" s="11" t="s">
        <v>1605</v>
      </c>
      <c r="C162" s="11" t="s">
        <v>1633</v>
      </c>
      <c r="D162" s="97">
        <v>7727</v>
      </c>
    </row>
    <row r="163" spans="1:4">
      <c r="A163" s="26" t="s">
        <v>1489</v>
      </c>
      <c r="B163" s="11" t="s">
        <v>1606</v>
      </c>
      <c r="C163" s="11" t="s">
        <v>1633</v>
      </c>
      <c r="D163" s="97">
        <v>8420.7000000000007</v>
      </c>
    </row>
    <row r="164" spans="1:4">
      <c r="A164" s="26" t="s">
        <v>1490</v>
      </c>
      <c r="B164" s="11" t="s">
        <v>1607</v>
      </c>
      <c r="C164" s="11" t="s">
        <v>1633</v>
      </c>
      <c r="D164" s="97">
        <v>8420.7000000000007</v>
      </c>
    </row>
    <row r="165" spans="1:4">
      <c r="A165" s="26" t="s">
        <v>1491</v>
      </c>
      <c r="B165" s="11" t="s">
        <v>1608</v>
      </c>
      <c r="C165" s="11" t="s">
        <v>1633</v>
      </c>
      <c r="D165" s="97">
        <v>8420.7000000000007</v>
      </c>
    </row>
    <row r="166" spans="1:4">
      <c r="A166" s="26" t="s">
        <v>1492</v>
      </c>
      <c r="B166" s="11" t="s">
        <v>1609</v>
      </c>
      <c r="C166" s="11" t="s">
        <v>1633</v>
      </c>
      <c r="D166" s="97">
        <v>8420.7000000000007</v>
      </c>
    </row>
    <row r="167" spans="1:4">
      <c r="A167" s="26" t="s">
        <v>1493</v>
      </c>
      <c r="B167" s="11" t="s">
        <v>1610</v>
      </c>
      <c r="C167" s="11" t="s">
        <v>1633</v>
      </c>
      <c r="D167" s="97">
        <v>8420.7000000000007</v>
      </c>
    </row>
    <row r="168" spans="1:4">
      <c r="A168" s="26" t="s">
        <v>1494</v>
      </c>
      <c r="B168" s="11" t="s">
        <v>1611</v>
      </c>
      <c r="C168" s="11" t="s">
        <v>1633</v>
      </c>
      <c r="D168" s="97">
        <v>8420.7000000000007</v>
      </c>
    </row>
    <row r="169" spans="1:4">
      <c r="A169" s="26" t="s">
        <v>1495</v>
      </c>
      <c r="B169" s="11" t="s">
        <v>1612</v>
      </c>
      <c r="C169" s="11" t="s">
        <v>1633</v>
      </c>
      <c r="D169" s="97">
        <v>8420.7000000000007</v>
      </c>
    </row>
    <row r="170" spans="1:4">
      <c r="A170" s="26" t="s">
        <v>1496</v>
      </c>
      <c r="B170" s="11" t="s">
        <v>1613</v>
      </c>
      <c r="C170" s="11" t="s">
        <v>1633</v>
      </c>
      <c r="D170" s="97">
        <v>8420.7000000000007</v>
      </c>
    </row>
    <row r="171" spans="1:4">
      <c r="A171" s="26" t="s">
        <v>1497</v>
      </c>
      <c r="B171" s="11" t="s">
        <v>1614</v>
      </c>
      <c r="C171" s="11" t="s">
        <v>1633</v>
      </c>
      <c r="D171" s="97">
        <v>8420.7000000000007</v>
      </c>
    </row>
    <row r="172" spans="1:4">
      <c r="A172" s="26" t="s">
        <v>1498</v>
      </c>
      <c r="B172" s="11" t="s">
        <v>1615</v>
      </c>
      <c r="C172" s="11" t="s">
        <v>1633</v>
      </c>
      <c r="D172" s="97">
        <v>11194.32</v>
      </c>
    </row>
    <row r="173" spans="1:4">
      <c r="A173" s="26" t="s">
        <v>1499</v>
      </c>
      <c r="B173" s="11" t="s">
        <v>1616</v>
      </c>
      <c r="C173" s="11" t="s">
        <v>1633</v>
      </c>
      <c r="D173" s="97">
        <v>13296.91</v>
      </c>
    </row>
    <row r="174" spans="1:4">
      <c r="A174" s="26" t="s">
        <v>1500</v>
      </c>
      <c r="B174" s="11" t="s">
        <v>1617</v>
      </c>
      <c r="C174" s="11" t="s">
        <v>1633</v>
      </c>
      <c r="D174" s="97">
        <v>13296.91</v>
      </c>
    </row>
    <row r="175" spans="1:4" s="18" customFormat="1">
      <c r="A175" s="26" t="s">
        <v>1503</v>
      </c>
      <c r="B175" s="19" t="s">
        <v>1504</v>
      </c>
      <c r="C175" s="11" t="s">
        <v>1661</v>
      </c>
      <c r="D175" s="97">
        <v>2498.92</v>
      </c>
    </row>
    <row r="176" spans="1:4" s="18" customFormat="1">
      <c r="A176" s="26" t="s">
        <v>1507</v>
      </c>
      <c r="B176" s="11" t="s">
        <v>1620</v>
      </c>
      <c r="C176" s="11" t="s">
        <v>1662</v>
      </c>
      <c r="D176" s="97">
        <v>9109</v>
      </c>
    </row>
    <row r="177" spans="1:5">
      <c r="A177" s="26" t="s">
        <v>1508</v>
      </c>
      <c r="B177" s="19" t="s">
        <v>1618</v>
      </c>
      <c r="C177" s="11" t="s">
        <v>1632</v>
      </c>
      <c r="D177" s="97">
        <v>2838.22</v>
      </c>
    </row>
    <row r="178" spans="1:5">
      <c r="A178" s="26" t="s">
        <v>1509</v>
      </c>
      <c r="B178" s="11" t="s">
        <v>1621</v>
      </c>
      <c r="C178" s="11" t="s">
        <v>1662</v>
      </c>
      <c r="D178" s="97">
        <v>4080</v>
      </c>
    </row>
    <row r="179" spans="1:5">
      <c r="A179" s="26" t="s">
        <v>1510</v>
      </c>
      <c r="B179" s="11" t="s">
        <v>1622</v>
      </c>
      <c r="C179" s="11" t="s">
        <v>1661</v>
      </c>
      <c r="D179" s="97">
        <v>69048.5</v>
      </c>
    </row>
    <row r="180" spans="1:5">
      <c r="A180" s="100" t="s">
        <v>1511</v>
      </c>
      <c r="B180" s="101" t="s">
        <v>1512</v>
      </c>
      <c r="C180" s="104" t="s">
        <v>1627</v>
      </c>
      <c r="D180" s="130">
        <v>7260</v>
      </c>
    </row>
    <row r="181" spans="1:5">
      <c r="A181" s="11" t="s">
        <v>1788</v>
      </c>
      <c r="B181" s="11" t="s">
        <v>1789</v>
      </c>
      <c r="C181" s="11" t="s">
        <v>1661</v>
      </c>
      <c r="D181" s="201">
        <v>15991.46</v>
      </c>
    </row>
    <row r="182" spans="1:5">
      <c r="A182" s="11" t="s">
        <v>1790</v>
      </c>
      <c r="B182" s="11" t="s">
        <v>1791</v>
      </c>
      <c r="C182" s="11" t="s">
        <v>1661</v>
      </c>
      <c r="D182" s="201">
        <v>13281.45</v>
      </c>
    </row>
    <row r="183" spans="1:5">
      <c r="A183" s="11" t="s">
        <v>1792</v>
      </c>
      <c r="B183" s="11" t="s">
        <v>1789</v>
      </c>
      <c r="C183" s="11" t="s">
        <v>1661</v>
      </c>
      <c r="D183" s="201">
        <v>13281.45</v>
      </c>
    </row>
    <row r="184" spans="1:5">
      <c r="A184" s="101" t="s">
        <v>1793</v>
      </c>
      <c r="B184" s="101" t="s">
        <v>1794</v>
      </c>
      <c r="C184" s="101" t="s">
        <v>1662</v>
      </c>
      <c r="D184" s="130">
        <v>13898.7</v>
      </c>
    </row>
    <row r="185" spans="1:5">
      <c r="A185" s="11" t="s">
        <v>2104</v>
      </c>
      <c r="B185" s="11" t="s">
        <v>2105</v>
      </c>
      <c r="C185" s="11" t="s">
        <v>1632</v>
      </c>
      <c r="D185" s="201">
        <v>6175.18</v>
      </c>
      <c r="E185" s="221"/>
    </row>
    <row r="186" spans="1:5">
      <c r="A186" s="11" t="s">
        <v>2106</v>
      </c>
      <c r="B186" s="11" t="s">
        <v>2107</v>
      </c>
      <c r="C186" s="11" t="s">
        <v>1632</v>
      </c>
      <c r="D186" s="201">
        <v>6175.18</v>
      </c>
      <c r="E186" s="221"/>
    </row>
    <row r="187" spans="1:5">
      <c r="A187" s="11" t="s">
        <v>2108</v>
      </c>
      <c r="B187" s="11" t="s">
        <v>2109</v>
      </c>
      <c r="C187" s="11" t="s">
        <v>1632</v>
      </c>
      <c r="D187" s="201">
        <v>6175.18</v>
      </c>
      <c r="E187" s="221"/>
    </row>
    <row r="188" spans="1:5">
      <c r="A188" s="11" t="s">
        <v>2110</v>
      </c>
      <c r="B188" s="11" t="s">
        <v>2111</v>
      </c>
      <c r="C188" s="11" t="s">
        <v>2090</v>
      </c>
      <c r="D188" s="201">
        <v>28331</v>
      </c>
      <c r="E188" s="221"/>
    </row>
    <row r="189" spans="1:5">
      <c r="A189" s="11" t="s">
        <v>2223</v>
      </c>
      <c r="B189" s="11" t="s">
        <v>2224</v>
      </c>
      <c r="C189" s="19" t="s">
        <v>1662</v>
      </c>
      <c r="D189" s="201">
        <v>12056.39</v>
      </c>
      <c r="E189" s="221"/>
    </row>
    <row r="190" spans="1:5" ht="15" thickBot="1">
      <c r="A190" s="101" t="s">
        <v>2225</v>
      </c>
      <c r="B190" s="101" t="s">
        <v>2224</v>
      </c>
      <c r="C190" s="192" t="s">
        <v>1662</v>
      </c>
      <c r="D190" s="201">
        <v>12056.38</v>
      </c>
      <c r="E190" s="221"/>
    </row>
    <row r="191" spans="1:5" ht="15.75" thickBot="1">
      <c r="A191" s="253"/>
      <c r="B191" s="253"/>
      <c r="C191" s="254"/>
      <c r="D191" s="118">
        <f>SUM(D6:D190)</f>
        <v>3147982.9400000018</v>
      </c>
    </row>
    <row r="197" spans="1:1">
      <c r="A197" s="16"/>
    </row>
  </sheetData>
  <sortState ref="A6:D180">
    <sortCondition ref="A6:A18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6"/>
  <sheetViews>
    <sheetView topLeftCell="A151" workbookViewId="0">
      <selection activeCell="F181" sqref="F181"/>
    </sheetView>
  </sheetViews>
  <sheetFormatPr defaultRowHeight="14.25"/>
  <cols>
    <col min="2" max="2" width="57" bestFit="1" customWidth="1"/>
    <col min="3" max="3" width="23.875" bestFit="1" customWidth="1"/>
    <col min="4" max="4" width="17.875" bestFit="1" customWidth="1"/>
    <col min="5" max="5" width="21.75" customWidth="1"/>
  </cols>
  <sheetData>
    <row r="1" spans="1:5">
      <c r="A1" s="9" t="s">
        <v>1740</v>
      </c>
      <c r="B1" s="9"/>
    </row>
    <row r="2" spans="1:5" s="69" customFormat="1" ht="15" thickBot="1">
      <c r="A2" s="55"/>
      <c r="B2" s="55"/>
    </row>
    <row r="3" spans="1:5" ht="15" thickBot="1">
      <c r="A3" s="62" t="s">
        <v>1755</v>
      </c>
      <c r="B3" s="63" t="s">
        <v>1699</v>
      </c>
      <c r="C3" s="63" t="s">
        <v>1756</v>
      </c>
      <c r="D3" s="64" t="s">
        <v>1710</v>
      </c>
    </row>
    <row r="4" spans="1:5" s="3" customFormat="1">
      <c r="A4" s="40" t="s">
        <v>480</v>
      </c>
      <c r="B4" s="25" t="s">
        <v>481</v>
      </c>
      <c r="C4" s="25" t="s">
        <v>1624</v>
      </c>
      <c r="D4" s="132">
        <v>7610.4</v>
      </c>
      <c r="E4" s="4"/>
    </row>
    <row r="5" spans="1:5" s="3" customFormat="1">
      <c r="A5" s="36" t="s">
        <v>482</v>
      </c>
      <c r="B5" s="11" t="s">
        <v>885</v>
      </c>
      <c r="C5" s="11" t="s">
        <v>1632</v>
      </c>
      <c r="D5" s="96">
        <v>19373.599999999999</v>
      </c>
      <c r="E5" s="4"/>
    </row>
    <row r="6" spans="1:5" s="3" customFormat="1">
      <c r="A6" s="36" t="s">
        <v>483</v>
      </c>
      <c r="B6" s="11" t="s">
        <v>886</v>
      </c>
      <c r="C6" s="11" t="s">
        <v>1632</v>
      </c>
      <c r="D6" s="96">
        <v>19373.599999999999</v>
      </c>
      <c r="E6" s="4"/>
    </row>
    <row r="7" spans="1:5" s="3" customFormat="1">
      <c r="A7" s="36" t="s">
        <v>484</v>
      </c>
      <c r="B7" s="11" t="s">
        <v>887</v>
      </c>
      <c r="C7" s="11" t="s">
        <v>1632</v>
      </c>
      <c r="D7" s="96">
        <v>6012</v>
      </c>
      <c r="E7" s="4"/>
    </row>
    <row r="8" spans="1:5" s="3" customFormat="1">
      <c r="A8" s="36" t="s">
        <v>485</v>
      </c>
      <c r="B8" s="11" t="s">
        <v>887</v>
      </c>
      <c r="C8" s="11" t="s">
        <v>1632</v>
      </c>
      <c r="D8" s="96">
        <v>6012</v>
      </c>
      <c r="E8" s="4"/>
    </row>
    <row r="9" spans="1:5" s="3" customFormat="1">
      <c r="A9" s="36" t="s">
        <v>486</v>
      </c>
      <c r="B9" s="11" t="s">
        <v>888</v>
      </c>
      <c r="C9" s="12" t="s">
        <v>1627</v>
      </c>
      <c r="D9" s="96">
        <v>8336.76</v>
      </c>
      <c r="E9" s="4"/>
    </row>
    <row r="10" spans="1:5" s="3" customFormat="1">
      <c r="A10" s="36" t="s">
        <v>487</v>
      </c>
      <c r="B10" s="11" t="s">
        <v>488</v>
      </c>
      <c r="C10" s="11" t="s">
        <v>1661</v>
      </c>
      <c r="D10" s="96">
        <v>13765.8</v>
      </c>
      <c r="E10" s="4"/>
    </row>
    <row r="11" spans="1:5" s="3" customFormat="1">
      <c r="A11" s="36" t="s">
        <v>489</v>
      </c>
      <c r="B11" s="11" t="s">
        <v>889</v>
      </c>
      <c r="C11" s="11" t="s">
        <v>1632</v>
      </c>
      <c r="D11" s="96">
        <v>38000</v>
      </c>
      <c r="E11" s="4"/>
    </row>
    <row r="12" spans="1:5" s="3" customFormat="1">
      <c r="A12" s="36" t="s">
        <v>490</v>
      </c>
      <c r="B12" s="11" t="s">
        <v>491</v>
      </c>
      <c r="C12" s="11" t="s">
        <v>1632</v>
      </c>
      <c r="D12" s="96">
        <v>2860</v>
      </c>
      <c r="E12" s="4"/>
    </row>
    <row r="13" spans="1:5" s="3" customFormat="1">
      <c r="A13" s="36" t="s">
        <v>492</v>
      </c>
      <c r="B13" s="11" t="s">
        <v>890</v>
      </c>
      <c r="C13" s="11" t="s">
        <v>1632</v>
      </c>
      <c r="D13" s="96">
        <v>19500</v>
      </c>
      <c r="E13" s="4"/>
    </row>
    <row r="14" spans="1:5" s="3" customFormat="1">
      <c r="A14" s="36" t="s">
        <v>493</v>
      </c>
      <c r="B14" s="11" t="s">
        <v>891</v>
      </c>
      <c r="C14" s="11" t="s">
        <v>1632</v>
      </c>
      <c r="D14" s="96">
        <v>32280.01</v>
      </c>
      <c r="E14" s="4"/>
    </row>
    <row r="15" spans="1:5" s="3" customFormat="1">
      <c r="A15" s="36" t="s">
        <v>494</v>
      </c>
      <c r="B15" s="11" t="s">
        <v>495</v>
      </c>
      <c r="C15" s="12" t="s">
        <v>1627</v>
      </c>
      <c r="D15" s="96">
        <v>9967.4</v>
      </c>
      <c r="E15" s="4"/>
    </row>
    <row r="16" spans="1:5" s="3" customFormat="1">
      <c r="A16" s="36" t="s">
        <v>496</v>
      </c>
      <c r="B16" s="11" t="s">
        <v>892</v>
      </c>
      <c r="C16" s="11" t="s">
        <v>1632</v>
      </c>
      <c r="D16" s="96">
        <v>6185.38</v>
      </c>
      <c r="E16" s="4"/>
    </row>
    <row r="17" spans="1:5" s="3" customFormat="1">
      <c r="A17" s="36" t="s">
        <v>497</v>
      </c>
      <c r="B17" s="11" t="s">
        <v>892</v>
      </c>
      <c r="C17" s="11" t="s">
        <v>1632</v>
      </c>
      <c r="D17" s="96">
        <v>6185.38</v>
      </c>
      <c r="E17" s="4"/>
    </row>
    <row r="18" spans="1:5" s="3" customFormat="1">
      <c r="A18" s="36" t="s">
        <v>498</v>
      </c>
      <c r="B18" s="11" t="s">
        <v>892</v>
      </c>
      <c r="C18" s="11" t="s">
        <v>1632</v>
      </c>
      <c r="D18" s="96">
        <v>6430.37</v>
      </c>
      <c r="E18" s="4"/>
    </row>
    <row r="19" spans="1:5" s="3" customFormat="1">
      <c r="A19" s="36" t="s">
        <v>499</v>
      </c>
      <c r="B19" s="11" t="s">
        <v>893</v>
      </c>
      <c r="C19" s="11" t="s">
        <v>1624</v>
      </c>
      <c r="D19" s="96">
        <v>8350</v>
      </c>
    </row>
    <row r="20" spans="1:5" s="3" customFormat="1">
      <c r="A20" s="36" t="s">
        <v>500</v>
      </c>
      <c r="B20" s="11" t="s">
        <v>894</v>
      </c>
      <c r="C20" s="11" t="s">
        <v>1661</v>
      </c>
      <c r="D20" s="96">
        <v>6612</v>
      </c>
      <c r="E20" s="4"/>
    </row>
    <row r="21" spans="1:5" s="3" customFormat="1">
      <c r="A21" s="36" t="s">
        <v>501</v>
      </c>
      <c r="B21" s="11" t="s">
        <v>895</v>
      </c>
      <c r="C21" s="11" t="s">
        <v>1661</v>
      </c>
      <c r="D21" s="96">
        <v>9200.81</v>
      </c>
      <c r="E21" s="4"/>
    </row>
    <row r="22" spans="1:5" s="3" customFormat="1">
      <c r="A22" s="36" t="s">
        <v>502</v>
      </c>
      <c r="B22" s="11" t="s">
        <v>896</v>
      </c>
      <c r="C22" s="11" t="s">
        <v>1624</v>
      </c>
      <c r="D22" s="96">
        <v>54388.68</v>
      </c>
    </row>
    <row r="23" spans="1:5" s="3" customFormat="1">
      <c r="A23" s="36" t="s">
        <v>503</v>
      </c>
      <c r="B23" s="11" t="s">
        <v>897</v>
      </c>
      <c r="C23" s="12" t="s">
        <v>1627</v>
      </c>
      <c r="D23" s="96">
        <v>11840</v>
      </c>
    </row>
    <row r="24" spans="1:5" s="3" customFormat="1">
      <c r="A24" s="36" t="s">
        <v>504</v>
      </c>
      <c r="B24" s="11" t="s">
        <v>898</v>
      </c>
      <c r="C24" s="11" t="s">
        <v>1661</v>
      </c>
      <c r="D24" s="96">
        <v>11028.99</v>
      </c>
    </row>
    <row r="25" spans="1:5" s="3" customFormat="1">
      <c r="A25" s="36" t="s">
        <v>505</v>
      </c>
      <c r="B25" s="11" t="s">
        <v>899</v>
      </c>
      <c r="C25" s="11" t="s">
        <v>1661</v>
      </c>
      <c r="D25" s="96">
        <v>9280</v>
      </c>
    </row>
    <row r="26" spans="1:5" s="3" customFormat="1">
      <c r="A26" s="36" t="s">
        <v>506</v>
      </c>
      <c r="B26" s="11" t="s">
        <v>900</v>
      </c>
      <c r="C26" s="11" t="s">
        <v>1661</v>
      </c>
      <c r="D26" s="96">
        <v>1912200</v>
      </c>
    </row>
    <row r="27" spans="1:5" s="3" customFormat="1">
      <c r="A27" s="36" t="s">
        <v>507</v>
      </c>
      <c r="B27" s="11" t="s">
        <v>901</v>
      </c>
      <c r="C27" s="11" t="s">
        <v>1632</v>
      </c>
      <c r="D27" s="96">
        <v>25284.12</v>
      </c>
    </row>
    <row r="28" spans="1:5" s="3" customFormat="1">
      <c r="A28" s="36" t="s">
        <v>508</v>
      </c>
      <c r="B28" s="11" t="s">
        <v>902</v>
      </c>
      <c r="C28" s="11" t="s">
        <v>1661</v>
      </c>
      <c r="D28" s="96">
        <v>9080</v>
      </c>
    </row>
    <row r="29" spans="1:5" s="3" customFormat="1">
      <c r="A29" s="36" t="s">
        <v>509</v>
      </c>
      <c r="B29" s="11" t="s">
        <v>903</v>
      </c>
      <c r="C29" s="11" t="s">
        <v>1627</v>
      </c>
      <c r="D29" s="96">
        <v>8671.7099999999991</v>
      </c>
    </row>
    <row r="30" spans="1:5" s="3" customFormat="1">
      <c r="A30" s="36" t="s">
        <v>510</v>
      </c>
      <c r="B30" s="11" t="s">
        <v>511</v>
      </c>
      <c r="C30" s="11" t="s">
        <v>1632</v>
      </c>
      <c r="D30" s="96">
        <v>14200</v>
      </c>
      <c r="E30" s="67"/>
    </row>
    <row r="31" spans="1:5" s="3" customFormat="1">
      <c r="A31" s="36" t="s">
        <v>512</v>
      </c>
      <c r="B31" s="11" t="s">
        <v>904</v>
      </c>
      <c r="C31" s="11" t="s">
        <v>1661</v>
      </c>
      <c r="D31" s="96">
        <v>12660</v>
      </c>
    </row>
    <row r="32" spans="1:5" s="3" customFormat="1">
      <c r="A32" s="36" t="s">
        <v>513</v>
      </c>
      <c r="B32" s="11" t="s">
        <v>514</v>
      </c>
      <c r="C32" s="11" t="s">
        <v>1661</v>
      </c>
      <c r="D32" s="96">
        <v>10631.56</v>
      </c>
    </row>
    <row r="33" spans="1:5" s="3" customFormat="1">
      <c r="A33" s="36" t="s">
        <v>515</v>
      </c>
      <c r="B33" s="11" t="s">
        <v>905</v>
      </c>
      <c r="C33" s="12" t="s">
        <v>1627</v>
      </c>
      <c r="D33" s="96">
        <v>7552</v>
      </c>
    </row>
    <row r="34" spans="1:5" s="3" customFormat="1">
      <c r="A34" s="36" t="s">
        <v>516</v>
      </c>
      <c r="B34" s="11" t="s">
        <v>517</v>
      </c>
      <c r="C34" s="12" t="s">
        <v>1627</v>
      </c>
      <c r="D34" s="96">
        <v>5034</v>
      </c>
    </row>
    <row r="35" spans="1:5" s="3" customFormat="1">
      <c r="A35" s="36" t="s">
        <v>527</v>
      </c>
      <c r="B35" s="11" t="s">
        <v>528</v>
      </c>
      <c r="C35" s="12" t="s">
        <v>1627</v>
      </c>
      <c r="D35" s="198">
        <v>1267</v>
      </c>
      <c r="E35" s="216"/>
    </row>
    <row r="36" spans="1:5" s="3" customFormat="1">
      <c r="A36" s="36" t="s">
        <v>529</v>
      </c>
      <c r="B36" s="11" t="s">
        <v>530</v>
      </c>
      <c r="C36" s="12" t="s">
        <v>1627</v>
      </c>
      <c r="D36" s="198">
        <v>4983.7</v>
      </c>
      <c r="E36" s="216"/>
    </row>
    <row r="37" spans="1:5" s="3" customFormat="1">
      <c r="A37" s="36" t="s">
        <v>531</v>
      </c>
      <c r="B37" s="11" t="s">
        <v>910</v>
      </c>
      <c r="C37" s="12" t="s">
        <v>1627</v>
      </c>
      <c r="D37" s="198">
        <v>1448</v>
      </c>
      <c r="E37" s="216"/>
    </row>
    <row r="38" spans="1:5" s="3" customFormat="1">
      <c r="A38" s="36" t="s">
        <v>532</v>
      </c>
      <c r="B38" s="11" t="s">
        <v>533</v>
      </c>
      <c r="C38" s="12" t="s">
        <v>1627</v>
      </c>
      <c r="D38" s="198">
        <v>4066.26</v>
      </c>
      <c r="E38" s="216"/>
    </row>
    <row r="39" spans="1:5" s="3" customFormat="1">
      <c r="A39" s="36" t="s">
        <v>534</v>
      </c>
      <c r="B39" s="11" t="s">
        <v>535</v>
      </c>
      <c r="C39" s="11" t="s">
        <v>1627</v>
      </c>
      <c r="D39" s="198">
        <v>7493.4</v>
      </c>
      <c r="E39" s="216"/>
    </row>
    <row r="40" spans="1:5" s="3" customFormat="1">
      <c r="A40" s="36" t="s">
        <v>536</v>
      </c>
      <c r="B40" s="11" t="s">
        <v>537</v>
      </c>
      <c r="C40" s="11" t="s">
        <v>1659</v>
      </c>
      <c r="D40" s="198">
        <v>9510</v>
      </c>
      <c r="E40" s="216"/>
    </row>
    <row r="41" spans="1:5" s="3" customFormat="1">
      <c r="A41" s="36" t="s">
        <v>539</v>
      </c>
      <c r="B41" s="19" t="s">
        <v>538</v>
      </c>
      <c r="C41" s="11" t="s">
        <v>1632</v>
      </c>
      <c r="D41" s="198">
        <v>527.07000000000005</v>
      </c>
      <c r="E41" s="217"/>
    </row>
    <row r="42" spans="1:5" s="3" customFormat="1">
      <c r="A42" s="36" t="s">
        <v>540</v>
      </c>
      <c r="B42" s="19" t="s">
        <v>541</v>
      </c>
      <c r="C42" s="11" t="s">
        <v>1666</v>
      </c>
      <c r="D42" s="198">
        <v>492.32</v>
      </c>
      <c r="E42" s="217"/>
    </row>
    <row r="43" spans="1:5" s="3" customFormat="1">
      <c r="A43" s="36" t="s">
        <v>542</v>
      </c>
      <c r="B43" s="19" t="s">
        <v>543</v>
      </c>
      <c r="C43" s="12" t="s">
        <v>1627</v>
      </c>
      <c r="D43" s="198">
        <v>1153.8800000000001</v>
      </c>
      <c r="E43" s="216"/>
    </row>
    <row r="44" spans="1:5" s="3" customFormat="1">
      <c r="A44" s="36" t="s">
        <v>544</v>
      </c>
      <c r="B44" s="19" t="s">
        <v>911</v>
      </c>
      <c r="C44" s="11" t="s">
        <v>1627</v>
      </c>
      <c r="D44" s="198">
        <v>26393.47</v>
      </c>
      <c r="E44" s="216"/>
    </row>
    <row r="45" spans="1:5" s="3" customFormat="1">
      <c r="A45" s="36" t="s">
        <v>545</v>
      </c>
      <c r="B45" s="19" t="s">
        <v>546</v>
      </c>
      <c r="C45" s="12" t="s">
        <v>1627</v>
      </c>
      <c r="D45" s="198">
        <v>3645</v>
      </c>
      <c r="E45" s="216"/>
    </row>
    <row r="46" spans="1:5" s="3" customFormat="1">
      <c r="A46" s="36" t="s">
        <v>547</v>
      </c>
      <c r="B46" s="11" t="s">
        <v>548</v>
      </c>
      <c r="C46" s="12" t="s">
        <v>1627</v>
      </c>
      <c r="D46" s="198">
        <v>1555.15</v>
      </c>
    </row>
    <row r="47" spans="1:5" s="3" customFormat="1">
      <c r="A47" s="36" t="s">
        <v>549</v>
      </c>
      <c r="B47" s="11" t="s">
        <v>550</v>
      </c>
      <c r="C47" s="12" t="s">
        <v>1627</v>
      </c>
      <c r="D47" s="96">
        <v>2117.25</v>
      </c>
    </row>
    <row r="48" spans="1:5" s="3" customFormat="1">
      <c r="A48" s="36" t="s">
        <v>560</v>
      </c>
      <c r="B48" s="11" t="s">
        <v>913</v>
      </c>
      <c r="C48" s="12" t="s">
        <v>1627</v>
      </c>
      <c r="D48" s="96">
        <v>2800</v>
      </c>
    </row>
    <row r="49" spans="1:4" s="3" customFormat="1">
      <c r="A49" s="36" t="s">
        <v>561</v>
      </c>
      <c r="B49" s="11" t="s">
        <v>914</v>
      </c>
      <c r="C49" s="11" t="s">
        <v>1632</v>
      </c>
      <c r="D49" s="96">
        <v>417238.39</v>
      </c>
    </row>
    <row r="50" spans="1:4" s="3" customFormat="1">
      <c r="A50" s="36" t="s">
        <v>563</v>
      </c>
      <c r="B50" s="11" t="s">
        <v>915</v>
      </c>
      <c r="C50" s="12" t="s">
        <v>1662</v>
      </c>
      <c r="D50" s="96">
        <v>3967.2</v>
      </c>
    </row>
    <row r="51" spans="1:4" s="3" customFormat="1">
      <c r="A51" s="36" t="s">
        <v>564</v>
      </c>
      <c r="B51" s="11" t="s">
        <v>915</v>
      </c>
      <c r="C51" s="12" t="s">
        <v>1662</v>
      </c>
      <c r="D51" s="96">
        <v>3967.2</v>
      </c>
    </row>
    <row r="52" spans="1:4" s="3" customFormat="1">
      <c r="A52" s="36" t="s">
        <v>574</v>
      </c>
      <c r="B52" s="11" t="s">
        <v>575</v>
      </c>
      <c r="C52" s="11" t="s">
        <v>1661</v>
      </c>
      <c r="D52" s="96">
        <v>11657.27</v>
      </c>
    </row>
    <row r="53" spans="1:4" s="3" customFormat="1">
      <c r="A53" s="36" t="s">
        <v>576</v>
      </c>
      <c r="B53" s="11" t="s">
        <v>577</v>
      </c>
      <c r="C53" s="11" t="s">
        <v>1624</v>
      </c>
      <c r="D53" s="96">
        <v>13578.56</v>
      </c>
    </row>
    <row r="54" spans="1:4" s="3" customFormat="1">
      <c r="A54" s="36" t="s">
        <v>578</v>
      </c>
      <c r="B54" s="11" t="s">
        <v>918</v>
      </c>
      <c r="C54" s="11" t="s">
        <v>1664</v>
      </c>
      <c r="D54" s="96">
        <v>4538</v>
      </c>
    </row>
    <row r="55" spans="1:4" s="3" customFormat="1">
      <c r="A55" s="36" t="s">
        <v>581</v>
      </c>
      <c r="B55" s="11" t="s">
        <v>919</v>
      </c>
      <c r="C55" s="12" t="s">
        <v>1662</v>
      </c>
      <c r="D55" s="96">
        <v>59462</v>
      </c>
    </row>
    <row r="56" spans="1:4" s="3" customFormat="1">
      <c r="A56" s="36" t="s">
        <v>582</v>
      </c>
      <c r="B56" s="11" t="s">
        <v>920</v>
      </c>
      <c r="C56" s="11" t="s">
        <v>1662</v>
      </c>
      <c r="D56" s="96">
        <v>2660</v>
      </c>
    </row>
    <row r="57" spans="1:4" s="3" customFormat="1">
      <c r="A57" s="36" t="s">
        <v>583</v>
      </c>
      <c r="B57" s="11" t="s">
        <v>921</v>
      </c>
      <c r="C57" s="11" t="s">
        <v>1662</v>
      </c>
      <c r="D57" s="96">
        <v>2660</v>
      </c>
    </row>
    <row r="58" spans="1:4" s="3" customFormat="1">
      <c r="A58" s="36" t="s">
        <v>584</v>
      </c>
      <c r="B58" s="11" t="s">
        <v>922</v>
      </c>
      <c r="C58" s="11" t="s">
        <v>1662</v>
      </c>
      <c r="D58" s="96">
        <v>2660</v>
      </c>
    </row>
    <row r="59" spans="1:4" s="3" customFormat="1">
      <c r="A59" s="36" t="s">
        <v>585</v>
      </c>
      <c r="B59" s="11" t="s">
        <v>923</v>
      </c>
      <c r="C59" s="11" t="s">
        <v>1662</v>
      </c>
      <c r="D59" s="96">
        <v>7520</v>
      </c>
    </row>
    <row r="60" spans="1:4" s="3" customFormat="1">
      <c r="A60" s="36" t="s">
        <v>586</v>
      </c>
      <c r="B60" s="11" t="s">
        <v>924</v>
      </c>
      <c r="C60" s="11" t="s">
        <v>1662</v>
      </c>
      <c r="D60" s="96">
        <v>7520</v>
      </c>
    </row>
    <row r="61" spans="1:4" s="3" customFormat="1">
      <c r="A61" s="36" t="s">
        <v>587</v>
      </c>
      <c r="B61" s="11" t="s">
        <v>925</v>
      </c>
      <c r="C61" s="11" t="s">
        <v>1662</v>
      </c>
      <c r="D61" s="96">
        <v>4790</v>
      </c>
    </row>
    <row r="62" spans="1:4" s="3" customFormat="1">
      <c r="A62" s="36" t="s">
        <v>609</v>
      </c>
      <c r="B62" s="11" t="s">
        <v>610</v>
      </c>
      <c r="C62" s="11" t="s">
        <v>1624</v>
      </c>
      <c r="D62" s="96">
        <v>12474.1</v>
      </c>
    </row>
    <row r="63" spans="1:4" s="3" customFormat="1">
      <c r="A63" s="36" t="s">
        <v>612</v>
      </c>
      <c r="B63" s="11" t="s">
        <v>926</v>
      </c>
      <c r="C63" s="11" t="s">
        <v>1657</v>
      </c>
      <c r="D63" s="96">
        <v>8163</v>
      </c>
    </row>
    <row r="64" spans="1:4" s="3" customFormat="1">
      <c r="A64" s="36" t="s">
        <v>613</v>
      </c>
      <c r="B64" s="11" t="s">
        <v>614</v>
      </c>
      <c r="C64" s="11" t="s">
        <v>1661</v>
      </c>
      <c r="D64" s="96">
        <v>6883.48</v>
      </c>
    </row>
    <row r="65" spans="1:4" s="3" customFormat="1">
      <c r="A65" s="36" t="s">
        <v>660</v>
      </c>
      <c r="B65" s="11" t="s">
        <v>661</v>
      </c>
      <c r="C65" s="11" t="s">
        <v>1632</v>
      </c>
      <c r="D65" s="96">
        <v>20890</v>
      </c>
    </row>
    <row r="66" spans="1:4" s="3" customFormat="1">
      <c r="A66" s="36" t="s">
        <v>664</v>
      </c>
      <c r="B66" s="11" t="s">
        <v>665</v>
      </c>
      <c r="C66" s="12" t="s">
        <v>1627</v>
      </c>
      <c r="D66" s="96">
        <v>10560</v>
      </c>
    </row>
    <row r="67" spans="1:4" s="3" customFormat="1">
      <c r="A67" s="36" t="s">
        <v>666</v>
      </c>
      <c r="B67" s="11" t="s">
        <v>927</v>
      </c>
      <c r="C67" s="11" t="s">
        <v>1640</v>
      </c>
      <c r="D67" s="96">
        <v>14400</v>
      </c>
    </row>
    <row r="68" spans="1:4" s="3" customFormat="1">
      <c r="A68" s="36" t="s">
        <v>681</v>
      </c>
      <c r="B68" s="11" t="s">
        <v>932</v>
      </c>
      <c r="C68" s="11" t="s">
        <v>1630</v>
      </c>
      <c r="D68" s="96">
        <v>56475.23</v>
      </c>
    </row>
    <row r="69" spans="1:4" s="3" customFormat="1">
      <c r="A69" s="36" t="s">
        <v>682</v>
      </c>
      <c r="B69" s="11" t="s">
        <v>933</v>
      </c>
      <c r="C69" s="11" t="s">
        <v>1630</v>
      </c>
      <c r="D69" s="96">
        <v>56475.23</v>
      </c>
    </row>
    <row r="70" spans="1:4" s="3" customFormat="1">
      <c r="A70" s="36" t="s">
        <v>683</v>
      </c>
      <c r="B70" s="11" t="s">
        <v>934</v>
      </c>
      <c r="C70" s="11" t="s">
        <v>1630</v>
      </c>
      <c r="D70" s="96">
        <v>56475.23</v>
      </c>
    </row>
    <row r="71" spans="1:4" s="3" customFormat="1">
      <c r="A71" s="36" t="s">
        <v>684</v>
      </c>
      <c r="B71" s="11" t="s">
        <v>935</v>
      </c>
      <c r="C71" s="11" t="s">
        <v>1630</v>
      </c>
      <c r="D71" s="96">
        <v>56475.23</v>
      </c>
    </row>
    <row r="72" spans="1:4" s="3" customFormat="1">
      <c r="A72" s="36" t="s">
        <v>685</v>
      </c>
      <c r="B72" s="11" t="s">
        <v>936</v>
      </c>
      <c r="C72" s="11" t="s">
        <v>1630</v>
      </c>
      <c r="D72" s="96">
        <v>5009.0200000000004</v>
      </c>
    </row>
    <row r="73" spans="1:4" s="3" customFormat="1">
      <c r="A73" s="36" t="s">
        <v>686</v>
      </c>
      <c r="B73" s="11" t="s">
        <v>937</v>
      </c>
      <c r="C73" s="11" t="s">
        <v>1630</v>
      </c>
      <c r="D73" s="96">
        <v>4595.3599999999997</v>
      </c>
    </row>
    <row r="74" spans="1:4" s="3" customFormat="1">
      <c r="A74" s="36" t="s">
        <v>687</v>
      </c>
      <c r="B74" s="11" t="s">
        <v>938</v>
      </c>
      <c r="C74" s="11" t="s">
        <v>1630</v>
      </c>
      <c r="D74" s="96">
        <v>6080.39</v>
      </c>
    </row>
    <row r="75" spans="1:4" s="3" customFormat="1">
      <c r="A75" s="36" t="s">
        <v>688</v>
      </c>
      <c r="B75" s="11" t="s">
        <v>939</v>
      </c>
      <c r="C75" s="11" t="s">
        <v>1630</v>
      </c>
      <c r="D75" s="96">
        <v>6080.39</v>
      </c>
    </row>
    <row r="76" spans="1:4" s="3" customFormat="1">
      <c r="A76" s="36" t="s">
        <v>689</v>
      </c>
      <c r="B76" s="11" t="s">
        <v>940</v>
      </c>
      <c r="C76" s="11" t="s">
        <v>1630</v>
      </c>
      <c r="D76" s="96">
        <v>67398.27</v>
      </c>
    </row>
    <row r="77" spans="1:4" s="3" customFormat="1">
      <c r="A77" s="36" t="s">
        <v>690</v>
      </c>
      <c r="B77" s="11" t="s">
        <v>691</v>
      </c>
      <c r="C77" s="11" t="s">
        <v>1661</v>
      </c>
      <c r="D77" s="96">
        <v>6535.62</v>
      </c>
    </row>
    <row r="78" spans="1:4" s="3" customFormat="1">
      <c r="A78" s="36" t="s">
        <v>698</v>
      </c>
      <c r="B78" s="11" t="s">
        <v>943</v>
      </c>
      <c r="C78" s="11" t="s">
        <v>1655</v>
      </c>
      <c r="D78" s="96">
        <v>13440</v>
      </c>
    </row>
    <row r="79" spans="1:4" s="3" customFormat="1">
      <c r="A79" s="36" t="s">
        <v>699</v>
      </c>
      <c r="B79" s="11" t="s">
        <v>943</v>
      </c>
      <c r="C79" s="11" t="s">
        <v>1655</v>
      </c>
      <c r="D79" s="96">
        <v>13440</v>
      </c>
    </row>
    <row r="80" spans="1:4" s="3" customFormat="1">
      <c r="A80" s="36" t="s">
        <v>700</v>
      </c>
      <c r="B80" s="11" t="s">
        <v>944</v>
      </c>
      <c r="C80" s="11" t="s">
        <v>1663</v>
      </c>
      <c r="D80" s="96">
        <v>7100</v>
      </c>
    </row>
    <row r="81" spans="1:4" s="3" customFormat="1">
      <c r="A81" s="36" t="s">
        <v>701</v>
      </c>
      <c r="B81" s="11" t="s">
        <v>944</v>
      </c>
      <c r="C81" s="11" t="s">
        <v>1663</v>
      </c>
      <c r="D81" s="96">
        <v>7100</v>
      </c>
    </row>
    <row r="82" spans="1:4" s="3" customFormat="1">
      <c r="A82" s="36" t="s">
        <v>702</v>
      </c>
      <c r="B82" s="11" t="s">
        <v>945</v>
      </c>
      <c r="C82" s="11" t="s">
        <v>1664</v>
      </c>
      <c r="D82" s="96">
        <v>4630</v>
      </c>
    </row>
    <row r="83" spans="1:4" s="3" customFormat="1">
      <c r="A83" s="36" t="s">
        <v>721</v>
      </c>
      <c r="B83" s="11" t="s">
        <v>955</v>
      </c>
      <c r="C83" s="19" t="s">
        <v>2244</v>
      </c>
      <c r="D83" s="96">
        <v>83558.91</v>
      </c>
    </row>
    <row r="84" spans="1:4" s="3" customFormat="1">
      <c r="A84" s="36" t="s">
        <v>722</v>
      </c>
      <c r="B84" s="11" t="s">
        <v>956</v>
      </c>
      <c r="C84" s="11" t="s">
        <v>1665</v>
      </c>
      <c r="D84" s="96">
        <v>9250</v>
      </c>
    </row>
    <row r="85" spans="1:4" s="3" customFormat="1">
      <c r="A85" s="36" t="s">
        <v>723</v>
      </c>
      <c r="B85" s="11" t="s">
        <v>957</v>
      </c>
      <c r="C85" s="11" t="s">
        <v>1633</v>
      </c>
      <c r="D85" s="96">
        <v>4284.1499999999996</v>
      </c>
    </row>
    <row r="86" spans="1:4" s="3" customFormat="1">
      <c r="A86" s="36" t="s">
        <v>724</v>
      </c>
      <c r="B86" s="11" t="s">
        <v>958</v>
      </c>
      <c r="C86" s="11" t="s">
        <v>1633</v>
      </c>
      <c r="D86" s="96">
        <v>4284.1499999999996</v>
      </c>
    </row>
    <row r="87" spans="1:4" s="3" customFormat="1">
      <c r="A87" s="36" t="s">
        <v>725</v>
      </c>
      <c r="B87" s="11" t="s">
        <v>726</v>
      </c>
      <c r="C87" s="11" t="s">
        <v>1633</v>
      </c>
      <c r="D87" s="96">
        <v>22477.77</v>
      </c>
    </row>
    <row r="88" spans="1:4" s="3" customFormat="1">
      <c r="A88" s="36" t="s">
        <v>727</v>
      </c>
      <c r="B88" s="11" t="s">
        <v>728</v>
      </c>
      <c r="C88" s="11" t="s">
        <v>1633</v>
      </c>
      <c r="D88" s="96">
        <v>22477.77</v>
      </c>
    </row>
    <row r="89" spans="1:4" s="3" customFormat="1">
      <c r="A89" s="36" t="s">
        <v>729</v>
      </c>
      <c r="B89" s="11" t="s">
        <v>730</v>
      </c>
      <c r="C89" s="11" t="s">
        <v>1633</v>
      </c>
      <c r="D89" s="96">
        <v>22477.77</v>
      </c>
    </row>
    <row r="90" spans="1:4" s="3" customFormat="1">
      <c r="A90" s="36" t="s">
        <v>731</v>
      </c>
      <c r="B90" s="11" t="s">
        <v>732</v>
      </c>
      <c r="C90" s="11" t="s">
        <v>1633</v>
      </c>
      <c r="D90" s="96">
        <v>22477.77</v>
      </c>
    </row>
    <row r="91" spans="1:4" s="3" customFormat="1">
      <c r="A91" s="36" t="s">
        <v>733</v>
      </c>
      <c r="B91" s="11" t="s">
        <v>734</v>
      </c>
      <c r="C91" s="11" t="s">
        <v>1633</v>
      </c>
      <c r="D91" s="96">
        <v>22477.77</v>
      </c>
    </row>
    <row r="92" spans="1:4" s="3" customFormat="1">
      <c r="A92" s="36" t="s">
        <v>735</v>
      </c>
      <c r="B92" s="11" t="s">
        <v>736</v>
      </c>
      <c r="C92" s="11" t="s">
        <v>1633</v>
      </c>
      <c r="D92" s="96">
        <v>22477.77</v>
      </c>
    </row>
    <row r="93" spans="1:4" s="3" customFormat="1">
      <c r="A93" s="36" t="s">
        <v>737</v>
      </c>
      <c r="B93" s="11" t="s">
        <v>738</v>
      </c>
      <c r="C93" s="11" t="s">
        <v>1633</v>
      </c>
      <c r="D93" s="96">
        <v>7337.23</v>
      </c>
    </row>
    <row r="94" spans="1:4" s="3" customFormat="1">
      <c r="A94" s="36" t="s">
        <v>739</v>
      </c>
      <c r="B94" s="11" t="s">
        <v>740</v>
      </c>
      <c r="C94" s="11" t="s">
        <v>1633</v>
      </c>
      <c r="D94" s="96">
        <v>7337.23</v>
      </c>
    </row>
    <row r="95" spans="1:4" s="3" customFormat="1">
      <c r="A95" s="36" t="s">
        <v>741</v>
      </c>
      <c r="B95" s="11" t="s">
        <v>742</v>
      </c>
      <c r="C95" s="11" t="s">
        <v>1633</v>
      </c>
      <c r="D95" s="96">
        <v>26456.639999999999</v>
      </c>
    </row>
    <row r="96" spans="1:4" s="3" customFormat="1">
      <c r="A96" s="36" t="s">
        <v>743</v>
      </c>
      <c r="B96" s="11" t="s">
        <v>744</v>
      </c>
      <c r="C96" s="11" t="s">
        <v>1633</v>
      </c>
      <c r="D96" s="96">
        <v>26456.639999999999</v>
      </c>
    </row>
    <row r="97" spans="1:4" s="3" customFormat="1">
      <c r="A97" s="36" t="s">
        <v>745</v>
      </c>
      <c r="B97" s="11" t="s">
        <v>746</v>
      </c>
      <c r="C97" s="11" t="s">
        <v>1633</v>
      </c>
      <c r="D97" s="96">
        <v>13024.42</v>
      </c>
    </row>
    <row r="98" spans="1:4" s="3" customFormat="1">
      <c r="A98" s="36" t="s">
        <v>747</v>
      </c>
      <c r="B98" s="11" t="s">
        <v>748</v>
      </c>
      <c r="C98" s="11" t="s">
        <v>1633</v>
      </c>
      <c r="D98" s="96">
        <v>13024.42</v>
      </c>
    </row>
    <row r="99" spans="1:4" s="3" customFormat="1">
      <c r="A99" s="36" t="s">
        <v>749</v>
      </c>
      <c r="B99" s="11" t="s">
        <v>750</v>
      </c>
      <c r="C99" s="11" t="s">
        <v>1633</v>
      </c>
      <c r="D99" s="96">
        <v>13024.42</v>
      </c>
    </row>
    <row r="100" spans="1:4" s="3" customFormat="1">
      <c r="A100" s="36" t="s">
        <v>751</v>
      </c>
      <c r="B100" s="11" t="s">
        <v>752</v>
      </c>
      <c r="C100" s="11" t="s">
        <v>1633</v>
      </c>
      <c r="D100" s="96">
        <v>13024.42</v>
      </c>
    </row>
    <row r="101" spans="1:4" s="3" customFormat="1">
      <c r="A101" s="36" t="s">
        <v>753</v>
      </c>
      <c r="B101" s="11" t="s">
        <v>754</v>
      </c>
      <c r="C101" s="11" t="s">
        <v>1633</v>
      </c>
      <c r="D101" s="96">
        <v>13024.42</v>
      </c>
    </row>
    <row r="102" spans="1:4" s="3" customFormat="1">
      <c r="A102" s="36" t="s">
        <v>755</v>
      </c>
      <c r="B102" s="11" t="s">
        <v>959</v>
      </c>
      <c r="C102" s="11" t="s">
        <v>1633</v>
      </c>
      <c r="D102" s="96">
        <v>18135.14</v>
      </c>
    </row>
    <row r="103" spans="1:4" s="3" customFormat="1">
      <c r="A103" s="36" t="s">
        <v>756</v>
      </c>
      <c r="B103" s="11" t="s">
        <v>757</v>
      </c>
      <c r="C103" s="11" t="s">
        <v>1633</v>
      </c>
      <c r="D103" s="96">
        <v>16932.12</v>
      </c>
    </row>
    <row r="104" spans="1:4" s="3" customFormat="1">
      <c r="A104" s="36" t="s">
        <v>758</v>
      </c>
      <c r="B104" s="11" t="s">
        <v>759</v>
      </c>
      <c r="C104" s="11" t="s">
        <v>1633</v>
      </c>
      <c r="D104" s="96">
        <v>16932.12</v>
      </c>
    </row>
    <row r="105" spans="1:4" s="3" customFormat="1">
      <c r="A105" s="36" t="s">
        <v>760</v>
      </c>
      <c r="B105" s="11" t="s">
        <v>761</v>
      </c>
      <c r="C105" s="11" t="s">
        <v>1633</v>
      </c>
      <c r="D105" s="96">
        <v>16932.12</v>
      </c>
    </row>
    <row r="106" spans="1:4" s="3" customFormat="1">
      <c r="A106" s="36" t="s">
        <v>762</v>
      </c>
      <c r="B106" s="11" t="s">
        <v>763</v>
      </c>
      <c r="C106" s="11" t="s">
        <v>1633</v>
      </c>
      <c r="D106" s="96">
        <v>16932.12</v>
      </c>
    </row>
    <row r="107" spans="1:4" s="3" customFormat="1">
      <c r="A107" s="36" t="s">
        <v>764</v>
      </c>
      <c r="B107" s="11" t="s">
        <v>765</v>
      </c>
      <c r="C107" s="11" t="s">
        <v>1633</v>
      </c>
      <c r="D107" s="96">
        <v>16932.12</v>
      </c>
    </row>
    <row r="108" spans="1:4" s="3" customFormat="1">
      <c r="A108" s="36" t="s">
        <v>766</v>
      </c>
      <c r="B108" s="11" t="s">
        <v>767</v>
      </c>
      <c r="C108" s="11" t="s">
        <v>1633</v>
      </c>
      <c r="D108" s="96">
        <v>16932.12</v>
      </c>
    </row>
    <row r="109" spans="1:4" s="3" customFormat="1">
      <c r="A109" s="36" t="s">
        <v>768</v>
      </c>
      <c r="B109" s="11" t="s">
        <v>769</v>
      </c>
      <c r="C109" s="11" t="s">
        <v>1633</v>
      </c>
      <c r="D109" s="96">
        <v>13853.34</v>
      </c>
    </row>
    <row r="110" spans="1:4" s="3" customFormat="1">
      <c r="A110" s="36" t="s">
        <v>770</v>
      </c>
      <c r="B110" s="11" t="s">
        <v>771</v>
      </c>
      <c r="C110" s="11" t="s">
        <v>1633</v>
      </c>
      <c r="D110" s="96">
        <v>13853.34</v>
      </c>
    </row>
    <row r="111" spans="1:4" s="3" customFormat="1">
      <c r="A111" s="36" t="s">
        <v>772</v>
      </c>
      <c r="B111" s="11" t="s">
        <v>773</v>
      </c>
      <c r="C111" s="11" t="s">
        <v>1633</v>
      </c>
      <c r="D111" s="96">
        <v>21918.93</v>
      </c>
    </row>
    <row r="112" spans="1:4" s="3" customFormat="1">
      <c r="A112" s="36" t="s">
        <v>774</v>
      </c>
      <c r="B112" s="11" t="s">
        <v>775</v>
      </c>
      <c r="C112" s="11" t="s">
        <v>1633</v>
      </c>
      <c r="D112" s="96">
        <v>21918.93</v>
      </c>
    </row>
    <row r="113" spans="1:4" s="3" customFormat="1">
      <c r="A113" s="36" t="s">
        <v>776</v>
      </c>
      <c r="B113" s="11" t="s">
        <v>777</v>
      </c>
      <c r="C113" s="11" t="s">
        <v>1633</v>
      </c>
      <c r="D113" s="96">
        <v>35055.019999999997</v>
      </c>
    </row>
    <row r="114" spans="1:4" s="3" customFormat="1">
      <c r="A114" s="36" t="s">
        <v>778</v>
      </c>
      <c r="B114" s="11" t="s">
        <v>960</v>
      </c>
      <c r="C114" s="11" t="s">
        <v>1633</v>
      </c>
      <c r="D114" s="96">
        <v>5190.84</v>
      </c>
    </row>
    <row r="115" spans="1:4" s="3" customFormat="1">
      <c r="A115" s="36" t="s">
        <v>779</v>
      </c>
      <c r="B115" s="11" t="s">
        <v>961</v>
      </c>
      <c r="C115" s="11" t="s">
        <v>1633</v>
      </c>
      <c r="D115" s="96">
        <v>5190.84</v>
      </c>
    </row>
    <row r="116" spans="1:4" s="3" customFormat="1">
      <c r="A116" s="36" t="s">
        <v>780</v>
      </c>
      <c r="B116" s="11" t="s">
        <v>962</v>
      </c>
      <c r="C116" s="11" t="s">
        <v>1633</v>
      </c>
      <c r="D116" s="96">
        <v>5190.84</v>
      </c>
    </row>
    <row r="117" spans="1:4" s="3" customFormat="1">
      <c r="A117" s="36" t="s">
        <v>781</v>
      </c>
      <c r="B117" s="11" t="s">
        <v>782</v>
      </c>
      <c r="C117" s="11" t="s">
        <v>1633</v>
      </c>
      <c r="D117" s="96">
        <v>23018.14</v>
      </c>
    </row>
    <row r="118" spans="1:4" s="3" customFormat="1">
      <c r="A118" s="36" t="s">
        <v>783</v>
      </c>
      <c r="B118" s="11" t="s">
        <v>784</v>
      </c>
      <c r="C118" s="11" t="s">
        <v>1633</v>
      </c>
      <c r="D118" s="96">
        <v>23018.14</v>
      </c>
    </row>
    <row r="119" spans="1:4" s="3" customFormat="1">
      <c r="A119" s="36" t="s">
        <v>785</v>
      </c>
      <c r="B119" s="11" t="s">
        <v>786</v>
      </c>
      <c r="C119" s="11" t="s">
        <v>1633</v>
      </c>
      <c r="D119" s="96">
        <v>105202.93</v>
      </c>
    </row>
    <row r="120" spans="1:4" s="3" customFormat="1">
      <c r="A120" s="36" t="s">
        <v>787</v>
      </c>
      <c r="B120" s="11" t="s">
        <v>788</v>
      </c>
      <c r="C120" s="11" t="s">
        <v>1633</v>
      </c>
      <c r="D120" s="96">
        <v>198040.41</v>
      </c>
    </row>
    <row r="121" spans="1:4" s="3" customFormat="1">
      <c r="A121" s="36" t="s">
        <v>789</v>
      </c>
      <c r="B121" s="11" t="s">
        <v>790</v>
      </c>
      <c r="C121" s="11" t="s">
        <v>1633</v>
      </c>
      <c r="D121" s="96">
        <v>31590.2</v>
      </c>
    </row>
    <row r="122" spans="1:4" s="3" customFormat="1">
      <c r="A122" s="36" t="s">
        <v>791</v>
      </c>
      <c r="B122" s="11" t="s">
        <v>963</v>
      </c>
      <c r="C122" s="11" t="s">
        <v>1633</v>
      </c>
      <c r="D122" s="96">
        <v>23255.49</v>
      </c>
    </row>
    <row r="123" spans="1:4" s="3" customFormat="1">
      <c r="A123" s="36" t="s">
        <v>792</v>
      </c>
      <c r="B123" s="11" t="s">
        <v>964</v>
      </c>
      <c r="C123" s="11" t="s">
        <v>1633</v>
      </c>
      <c r="D123" s="96">
        <v>23255.49</v>
      </c>
    </row>
    <row r="124" spans="1:4" s="3" customFormat="1">
      <c r="A124" s="36" t="s">
        <v>793</v>
      </c>
      <c r="B124" s="11" t="s">
        <v>965</v>
      </c>
      <c r="C124" s="11" t="s">
        <v>1633</v>
      </c>
      <c r="D124" s="96">
        <v>23255.49</v>
      </c>
    </row>
    <row r="125" spans="1:4" s="3" customFormat="1">
      <c r="A125" s="36" t="s">
        <v>794</v>
      </c>
      <c r="B125" s="11" t="s">
        <v>966</v>
      </c>
      <c r="C125" s="11" t="s">
        <v>1633</v>
      </c>
      <c r="D125" s="96">
        <v>23255.49</v>
      </c>
    </row>
    <row r="126" spans="1:4" s="3" customFormat="1">
      <c r="A126" s="36" t="s">
        <v>795</v>
      </c>
      <c r="B126" s="11" t="s">
        <v>967</v>
      </c>
      <c r="C126" s="11" t="s">
        <v>1633</v>
      </c>
      <c r="D126" s="96">
        <v>23255.49</v>
      </c>
    </row>
    <row r="127" spans="1:4" s="3" customFormat="1">
      <c r="A127" s="36" t="s">
        <v>796</v>
      </c>
      <c r="B127" s="11" t="s">
        <v>968</v>
      </c>
      <c r="C127" s="11" t="s">
        <v>1633</v>
      </c>
      <c r="D127" s="96">
        <v>23255.49</v>
      </c>
    </row>
    <row r="128" spans="1:4" s="3" customFormat="1">
      <c r="A128" s="36" t="s">
        <v>797</v>
      </c>
      <c r="B128" s="11" t="s">
        <v>969</v>
      </c>
      <c r="C128" s="11" t="s">
        <v>1633</v>
      </c>
      <c r="D128" s="96">
        <v>31141.19</v>
      </c>
    </row>
    <row r="129" spans="1:5" s="3" customFormat="1">
      <c r="A129" s="36" t="s">
        <v>798</v>
      </c>
      <c r="B129" s="11" t="s">
        <v>970</v>
      </c>
      <c r="C129" s="11" t="s">
        <v>1633</v>
      </c>
      <c r="D129" s="96">
        <v>31141.19</v>
      </c>
    </row>
    <row r="130" spans="1:5" s="3" customFormat="1">
      <c r="A130" s="36" t="s">
        <v>799</v>
      </c>
      <c r="B130" s="11" t="s">
        <v>971</v>
      </c>
      <c r="C130" s="11" t="s">
        <v>1633</v>
      </c>
      <c r="D130" s="96">
        <v>31141.19</v>
      </c>
    </row>
    <row r="131" spans="1:5" s="3" customFormat="1">
      <c r="A131" s="36" t="s">
        <v>800</v>
      </c>
      <c r="B131" s="11" t="s">
        <v>972</v>
      </c>
      <c r="C131" s="11" t="s">
        <v>1633</v>
      </c>
      <c r="D131" s="96">
        <v>31141.19</v>
      </c>
    </row>
    <row r="132" spans="1:5" s="3" customFormat="1">
      <c r="A132" s="36" t="s">
        <v>809</v>
      </c>
      <c r="B132" s="17" t="s">
        <v>810</v>
      </c>
      <c r="C132" s="11" t="s">
        <v>1666</v>
      </c>
      <c r="D132" s="96">
        <v>6351.06</v>
      </c>
    </row>
    <row r="133" spans="1:5" s="3" customFormat="1">
      <c r="A133" s="36" t="s">
        <v>813</v>
      </c>
      <c r="B133" s="11" t="s">
        <v>814</v>
      </c>
      <c r="C133" s="12" t="s">
        <v>1662</v>
      </c>
      <c r="D133" s="96">
        <v>5200</v>
      </c>
    </row>
    <row r="134" spans="1:5" s="3" customFormat="1">
      <c r="A134" s="36" t="s">
        <v>841</v>
      </c>
      <c r="B134" s="11" t="s">
        <v>983</v>
      </c>
      <c r="C134" s="12" t="s">
        <v>1631</v>
      </c>
      <c r="D134" s="96">
        <v>3900</v>
      </c>
    </row>
    <row r="135" spans="1:5" s="3" customFormat="1">
      <c r="A135" s="36" t="s">
        <v>842</v>
      </c>
      <c r="B135" s="11" t="s">
        <v>984</v>
      </c>
      <c r="C135" s="11" t="s">
        <v>1624</v>
      </c>
      <c r="D135" s="96">
        <v>17567.84</v>
      </c>
    </row>
    <row r="136" spans="1:5" s="3" customFormat="1">
      <c r="A136" s="36" t="s">
        <v>845</v>
      </c>
      <c r="B136" s="11" t="s">
        <v>985</v>
      </c>
      <c r="C136" s="11"/>
      <c r="D136" s="96">
        <v>27640</v>
      </c>
      <c r="E136" s="232"/>
    </row>
    <row r="137" spans="1:5" s="3" customFormat="1">
      <c r="A137" s="36" t="s">
        <v>869</v>
      </c>
      <c r="B137" s="11" t="s">
        <v>986</v>
      </c>
      <c r="C137" s="11" t="s">
        <v>1632</v>
      </c>
      <c r="D137" s="96">
        <v>14485.18</v>
      </c>
    </row>
    <row r="138" spans="1:5" s="3" customFormat="1">
      <c r="A138" s="36" t="s">
        <v>870</v>
      </c>
      <c r="B138" s="11" t="s">
        <v>987</v>
      </c>
      <c r="C138" s="11" t="s">
        <v>1657</v>
      </c>
      <c r="D138" s="199">
        <v>39260.43</v>
      </c>
    </row>
    <row r="139" spans="1:5" s="3" customFormat="1">
      <c r="A139" s="36" t="s">
        <v>871</v>
      </c>
      <c r="B139" s="11" t="s">
        <v>988</v>
      </c>
      <c r="C139" s="11" t="s">
        <v>1657</v>
      </c>
      <c r="D139" s="199">
        <v>39260.43</v>
      </c>
    </row>
    <row r="140" spans="1:5" s="3" customFormat="1">
      <c r="A140" s="36" t="s">
        <v>872</v>
      </c>
      <c r="B140" s="11" t="s">
        <v>989</v>
      </c>
      <c r="C140" s="11" t="s">
        <v>1640</v>
      </c>
      <c r="D140" s="199">
        <v>45805.09</v>
      </c>
    </row>
    <row r="141" spans="1:5" s="3" customFormat="1">
      <c r="A141" s="36" t="s">
        <v>873</v>
      </c>
      <c r="B141" s="11" t="s">
        <v>990</v>
      </c>
      <c r="C141" s="11" t="s">
        <v>1640</v>
      </c>
      <c r="D141" s="96">
        <v>45805.09</v>
      </c>
    </row>
    <row r="142" spans="1:5" s="3" customFormat="1">
      <c r="A142" s="36" t="s">
        <v>874</v>
      </c>
      <c r="B142" s="11" t="s">
        <v>991</v>
      </c>
      <c r="C142" s="11" t="s">
        <v>1640</v>
      </c>
      <c r="D142" s="96">
        <v>45805.1</v>
      </c>
    </row>
    <row r="143" spans="1:5" s="3" customFormat="1">
      <c r="A143" s="54" t="s">
        <v>879</v>
      </c>
      <c r="B143" s="17" t="s">
        <v>880</v>
      </c>
      <c r="C143" s="11" t="s">
        <v>1660</v>
      </c>
      <c r="D143" s="96">
        <v>3950</v>
      </c>
    </row>
    <row r="144" spans="1:5" s="3" customFormat="1">
      <c r="A144" s="205" t="s">
        <v>1987</v>
      </c>
      <c r="B144" s="206" t="s">
        <v>1999</v>
      </c>
      <c r="C144" s="99" t="s">
        <v>1668</v>
      </c>
      <c r="D144" s="133">
        <v>9667.74</v>
      </c>
    </row>
    <row r="145" spans="1:5" s="3" customFormat="1">
      <c r="A145" s="207" t="s">
        <v>883</v>
      </c>
      <c r="B145" s="208" t="s">
        <v>884</v>
      </c>
      <c r="C145" s="101" t="s">
        <v>1661</v>
      </c>
      <c r="D145" s="133">
        <v>32558.799999999999</v>
      </c>
    </row>
    <row r="146" spans="1:5" s="3" customFormat="1">
      <c r="A146" s="209" t="s">
        <v>1795</v>
      </c>
      <c r="B146" s="17" t="s">
        <v>1796</v>
      </c>
      <c r="C146" s="12" t="s">
        <v>1662</v>
      </c>
      <c r="D146" s="96">
        <v>4355</v>
      </c>
    </row>
    <row r="147" spans="1:5" s="3" customFormat="1">
      <c r="A147" s="209" t="s">
        <v>1797</v>
      </c>
      <c r="B147" s="17" t="s">
        <v>1798</v>
      </c>
      <c r="C147" s="12" t="s">
        <v>1662</v>
      </c>
      <c r="D147" s="96">
        <v>4455</v>
      </c>
    </row>
    <row r="148" spans="1:5" s="3" customFormat="1">
      <c r="A148" s="183" t="s">
        <v>1799</v>
      </c>
      <c r="B148" s="101" t="s">
        <v>1800</v>
      </c>
      <c r="C148" s="104" t="s">
        <v>2033</v>
      </c>
      <c r="D148" s="133">
        <v>9650.83</v>
      </c>
    </row>
    <row r="149" spans="1:5" s="3" customFormat="1">
      <c r="A149" s="184" t="s">
        <v>2091</v>
      </c>
      <c r="B149" s="11" t="s">
        <v>2093</v>
      </c>
      <c r="C149" s="12" t="s">
        <v>1713</v>
      </c>
      <c r="D149" s="198">
        <v>10850</v>
      </c>
    </row>
    <row r="150" spans="1:5" s="3" customFormat="1">
      <c r="A150" s="184" t="s">
        <v>2092</v>
      </c>
      <c r="B150" s="11" t="s">
        <v>2094</v>
      </c>
      <c r="C150" s="12" t="s">
        <v>2090</v>
      </c>
      <c r="D150" s="198">
        <v>9380</v>
      </c>
    </row>
    <row r="151" spans="1:5" s="3" customFormat="1">
      <c r="A151" s="184" t="s">
        <v>2095</v>
      </c>
      <c r="B151" s="11" t="s">
        <v>2096</v>
      </c>
      <c r="C151" s="12" t="s">
        <v>1661</v>
      </c>
      <c r="D151" s="198">
        <v>185550</v>
      </c>
    </row>
    <row r="152" spans="1:5" s="3" customFormat="1">
      <c r="A152" s="200" t="s">
        <v>2197</v>
      </c>
      <c r="B152" s="19" t="s">
        <v>2198</v>
      </c>
      <c r="C152" s="218" t="s">
        <v>1632</v>
      </c>
      <c r="D152" s="198">
        <v>16250</v>
      </c>
      <c r="E152" s="195"/>
    </row>
    <row r="153" spans="1:5" s="3" customFormat="1" ht="15" thickBot="1">
      <c r="A153" s="250" t="s">
        <v>2239</v>
      </c>
      <c r="B153" s="101" t="s">
        <v>2240</v>
      </c>
      <c r="C153" s="104" t="s">
        <v>2090</v>
      </c>
      <c r="D153" s="198">
        <v>3990</v>
      </c>
      <c r="E153" s="195"/>
    </row>
    <row r="154" spans="1:5" ht="15.75" thickBot="1">
      <c r="A154" s="255"/>
      <c r="B154" s="255"/>
      <c r="C154" s="256"/>
      <c r="D154" s="118">
        <f>SUM(D4:D153)</f>
        <v>5205816.9600000028</v>
      </c>
    </row>
    <row r="156" spans="1:5">
      <c r="A156" s="109"/>
      <c r="B156" s="99"/>
    </row>
  </sheetData>
  <sortState ref="A4:D145">
    <sortCondition ref="A4:A14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481"/>
  <sheetViews>
    <sheetView topLeftCell="A442" workbookViewId="0">
      <selection activeCell="G21" sqref="G21"/>
    </sheetView>
  </sheetViews>
  <sheetFormatPr defaultRowHeight="14.25"/>
  <cols>
    <col min="1" max="1" width="9.875" customWidth="1"/>
    <col min="2" max="2" width="44.375" bestFit="1" customWidth="1"/>
    <col min="3" max="3" width="13.875" customWidth="1"/>
    <col min="4" max="4" width="19.25" customWidth="1"/>
    <col min="5" max="5" width="17.5" customWidth="1"/>
  </cols>
  <sheetData>
    <row r="2" spans="1:3" ht="15">
      <c r="A2" s="57" t="s">
        <v>1753</v>
      </c>
      <c r="B2" s="58"/>
    </row>
    <row r="4" spans="1:3" ht="15">
      <c r="A4" s="13" t="s">
        <v>1771</v>
      </c>
    </row>
    <row r="6" spans="1:3">
      <c r="A6" s="36" t="s">
        <v>518</v>
      </c>
      <c r="B6" s="11" t="s">
        <v>519</v>
      </c>
      <c r="C6" s="96">
        <v>800</v>
      </c>
    </row>
    <row r="7" spans="1:3">
      <c r="A7" s="36" t="s">
        <v>520</v>
      </c>
      <c r="B7" s="11" t="s">
        <v>521</v>
      </c>
      <c r="C7" s="96">
        <v>28624.799999999999</v>
      </c>
    </row>
    <row r="8" spans="1:3">
      <c r="A8" s="36" t="s">
        <v>522</v>
      </c>
      <c r="B8" s="11" t="s">
        <v>906</v>
      </c>
      <c r="C8" s="96">
        <v>9470.65</v>
      </c>
    </row>
    <row r="9" spans="1:3">
      <c r="A9" s="36" t="s">
        <v>523</v>
      </c>
      <c r="B9" s="11" t="s">
        <v>907</v>
      </c>
      <c r="C9" s="96">
        <v>2709.08</v>
      </c>
    </row>
    <row r="10" spans="1:3">
      <c r="A10" s="36" t="s">
        <v>524</v>
      </c>
      <c r="B10" s="11" t="s">
        <v>907</v>
      </c>
      <c r="C10" s="96">
        <v>2709.08</v>
      </c>
    </row>
    <row r="11" spans="1:3">
      <c r="A11" s="36" t="s">
        <v>525</v>
      </c>
      <c r="B11" s="11" t="s">
        <v>908</v>
      </c>
      <c r="C11" s="96">
        <v>6342</v>
      </c>
    </row>
    <row r="12" spans="1:3">
      <c r="A12" s="36" t="s">
        <v>526</v>
      </c>
      <c r="B12" s="11" t="s">
        <v>909</v>
      </c>
      <c r="C12" s="96">
        <v>2960</v>
      </c>
    </row>
    <row r="13" spans="1:3">
      <c r="A13" s="197" t="s">
        <v>2112</v>
      </c>
      <c r="B13" s="11" t="s">
        <v>2113</v>
      </c>
      <c r="C13" s="96">
        <v>440</v>
      </c>
    </row>
    <row r="14" spans="1:3">
      <c r="A14" s="36" t="s">
        <v>552</v>
      </c>
      <c r="B14" s="11" t="s">
        <v>551</v>
      </c>
      <c r="C14" s="96">
        <v>1549.4</v>
      </c>
    </row>
    <row r="15" spans="1:3">
      <c r="A15" s="36" t="s">
        <v>553</v>
      </c>
      <c r="B15" s="11" t="s">
        <v>554</v>
      </c>
      <c r="C15" s="96">
        <v>1995</v>
      </c>
    </row>
    <row r="16" spans="1:3">
      <c r="A16" s="36" t="s">
        <v>555</v>
      </c>
      <c r="B16" s="11" t="s">
        <v>556</v>
      </c>
      <c r="C16" s="96">
        <v>1501.64</v>
      </c>
    </row>
    <row r="17" spans="1:3">
      <c r="A17" s="36" t="s">
        <v>2114</v>
      </c>
      <c r="B17" s="11" t="s">
        <v>2115</v>
      </c>
      <c r="C17" s="96">
        <v>11900</v>
      </c>
    </row>
    <row r="18" spans="1:3">
      <c r="A18" s="36" t="s">
        <v>557</v>
      </c>
      <c r="B18" s="11" t="s">
        <v>912</v>
      </c>
      <c r="C18" s="96">
        <v>1100.03</v>
      </c>
    </row>
    <row r="19" spans="1:3">
      <c r="A19" s="36" t="s">
        <v>558</v>
      </c>
      <c r="B19" s="11" t="s">
        <v>559</v>
      </c>
      <c r="C19" s="96">
        <v>16367.46</v>
      </c>
    </row>
    <row r="20" spans="1:3" ht="15" customHeight="1">
      <c r="A20" s="36" t="s">
        <v>1807</v>
      </c>
      <c r="B20" s="11" t="s">
        <v>1808</v>
      </c>
      <c r="C20" s="96">
        <v>1139.3399999999999</v>
      </c>
    </row>
    <row r="21" spans="1:3">
      <c r="A21" s="197" t="s">
        <v>2116</v>
      </c>
      <c r="B21" s="11" t="s">
        <v>2117</v>
      </c>
      <c r="C21" s="116">
        <v>1638.52</v>
      </c>
    </row>
    <row r="22" spans="1:3">
      <c r="A22" s="54" t="s">
        <v>2118</v>
      </c>
      <c r="B22" s="17" t="s">
        <v>2119</v>
      </c>
      <c r="C22" s="116">
        <v>825</v>
      </c>
    </row>
    <row r="23" spans="1:3">
      <c r="A23" s="54" t="s">
        <v>2120</v>
      </c>
      <c r="B23" s="17" t="s">
        <v>2121</v>
      </c>
      <c r="C23" s="116">
        <v>3246</v>
      </c>
    </row>
    <row r="24" spans="1:3">
      <c r="A24" s="54" t="s">
        <v>2122</v>
      </c>
      <c r="B24" s="17" t="s">
        <v>562</v>
      </c>
      <c r="C24" s="116">
        <v>520.95000000000005</v>
      </c>
    </row>
    <row r="25" spans="1:3">
      <c r="A25" s="54" t="s">
        <v>565</v>
      </c>
      <c r="B25" s="17" t="s">
        <v>916</v>
      </c>
      <c r="C25" s="96">
        <v>2455.75</v>
      </c>
    </row>
    <row r="26" spans="1:3">
      <c r="A26" s="54" t="s">
        <v>566</v>
      </c>
      <c r="B26" s="17" t="s">
        <v>567</v>
      </c>
      <c r="C26" s="96">
        <v>370.5</v>
      </c>
    </row>
    <row r="27" spans="1:3">
      <c r="A27" s="54" t="s">
        <v>568</v>
      </c>
      <c r="B27" s="17" t="s">
        <v>917</v>
      </c>
      <c r="C27" s="96">
        <v>349.63</v>
      </c>
    </row>
    <row r="28" spans="1:3">
      <c r="A28" s="54" t="s">
        <v>569</v>
      </c>
      <c r="B28" s="17" t="s">
        <v>570</v>
      </c>
      <c r="C28" s="96">
        <v>2321.8000000000002</v>
      </c>
    </row>
    <row r="29" spans="1:3">
      <c r="A29" s="54" t="s">
        <v>571</v>
      </c>
      <c r="B29" s="17" t="s">
        <v>562</v>
      </c>
      <c r="C29" s="96">
        <v>499.7</v>
      </c>
    </row>
    <row r="30" spans="1:3">
      <c r="A30" s="54" t="s">
        <v>572</v>
      </c>
      <c r="B30" s="17" t="s">
        <v>573</v>
      </c>
      <c r="C30" s="96">
        <v>299.79000000000002</v>
      </c>
    </row>
    <row r="31" spans="1:3">
      <c r="A31" s="54" t="s">
        <v>2123</v>
      </c>
      <c r="B31" s="17" t="s">
        <v>2124</v>
      </c>
      <c r="C31" s="96">
        <v>2366.1799999999998</v>
      </c>
    </row>
    <row r="32" spans="1:3">
      <c r="A32" s="54" t="s">
        <v>579</v>
      </c>
      <c r="B32" s="17" t="s">
        <v>580</v>
      </c>
      <c r="C32" s="96">
        <v>1496.25</v>
      </c>
    </row>
    <row r="33" spans="1:3">
      <c r="A33" s="54" t="s">
        <v>2228</v>
      </c>
      <c r="B33" s="17" t="s">
        <v>2230</v>
      </c>
      <c r="C33" s="96">
        <v>451.25</v>
      </c>
    </row>
    <row r="34" spans="1:3">
      <c r="A34" s="54" t="s">
        <v>2229</v>
      </c>
      <c r="B34" s="17" t="s">
        <v>2230</v>
      </c>
      <c r="C34" s="96">
        <v>451.25</v>
      </c>
    </row>
    <row r="35" spans="1:3">
      <c r="A35" s="54" t="s">
        <v>2125</v>
      </c>
      <c r="B35" s="17" t="s">
        <v>2140</v>
      </c>
      <c r="C35" s="203">
        <v>388.8</v>
      </c>
    </row>
    <row r="36" spans="1:3">
      <c r="A36" s="54" t="s">
        <v>2126</v>
      </c>
      <c r="B36" s="17" t="s">
        <v>2140</v>
      </c>
      <c r="C36" s="203">
        <v>388.8</v>
      </c>
    </row>
    <row r="37" spans="1:3" s="204" customFormat="1">
      <c r="A37" s="54" t="s">
        <v>2127</v>
      </c>
      <c r="B37" s="17" t="s">
        <v>2140</v>
      </c>
      <c r="C37" s="203">
        <v>388.8</v>
      </c>
    </row>
    <row r="38" spans="1:3">
      <c r="A38" s="54" t="s">
        <v>2128</v>
      </c>
      <c r="B38" s="17" t="s">
        <v>2140</v>
      </c>
      <c r="C38" s="203">
        <v>388.8</v>
      </c>
    </row>
    <row r="39" spans="1:3">
      <c r="A39" s="54" t="s">
        <v>2129</v>
      </c>
      <c r="B39" s="17" t="s">
        <v>2140</v>
      </c>
      <c r="C39" s="203">
        <v>388.8</v>
      </c>
    </row>
    <row r="40" spans="1:3" s="204" customFormat="1">
      <c r="A40" s="54" t="s">
        <v>2130</v>
      </c>
      <c r="B40" s="17" t="s">
        <v>2140</v>
      </c>
      <c r="C40" s="203">
        <v>367</v>
      </c>
    </row>
    <row r="41" spans="1:3">
      <c r="A41" s="54" t="s">
        <v>2131</v>
      </c>
      <c r="B41" s="17" t="s">
        <v>2140</v>
      </c>
      <c r="C41" s="203">
        <v>367</v>
      </c>
    </row>
    <row r="42" spans="1:3">
      <c r="A42" s="54" t="s">
        <v>2132</v>
      </c>
      <c r="B42" s="17" t="s">
        <v>2140</v>
      </c>
      <c r="C42" s="203">
        <v>367</v>
      </c>
    </row>
    <row r="43" spans="1:3">
      <c r="A43" s="54" t="s">
        <v>2133</v>
      </c>
      <c r="B43" s="17" t="s">
        <v>2140</v>
      </c>
      <c r="C43" s="203">
        <v>367</v>
      </c>
    </row>
    <row r="44" spans="1:3">
      <c r="A44" s="54" t="s">
        <v>2134</v>
      </c>
      <c r="B44" s="17" t="s">
        <v>2140</v>
      </c>
      <c r="C44" s="203">
        <v>367</v>
      </c>
    </row>
    <row r="45" spans="1:3">
      <c r="A45" s="54" t="s">
        <v>2135</v>
      </c>
      <c r="B45" s="17" t="s">
        <v>2140</v>
      </c>
      <c r="C45" s="203">
        <v>367</v>
      </c>
    </row>
    <row r="46" spans="1:3">
      <c r="A46" s="54" t="s">
        <v>2136</v>
      </c>
      <c r="B46" s="17" t="s">
        <v>2140</v>
      </c>
      <c r="C46" s="203">
        <v>367</v>
      </c>
    </row>
    <row r="47" spans="1:3">
      <c r="A47" s="54" t="s">
        <v>2137</v>
      </c>
      <c r="B47" s="17" t="s">
        <v>2140</v>
      </c>
      <c r="C47" s="203">
        <v>367</v>
      </c>
    </row>
    <row r="48" spans="1:3">
      <c r="A48" s="54" t="s">
        <v>2138</v>
      </c>
      <c r="B48" s="17" t="s">
        <v>2140</v>
      </c>
      <c r="C48" s="203">
        <v>367</v>
      </c>
    </row>
    <row r="49" spans="1:3">
      <c r="A49" s="54" t="s">
        <v>2139</v>
      </c>
      <c r="B49" s="17" t="s">
        <v>2140</v>
      </c>
      <c r="C49" s="203">
        <v>367</v>
      </c>
    </row>
    <row r="50" spans="1:3">
      <c r="A50" s="36" t="s">
        <v>589</v>
      </c>
      <c r="B50" s="11" t="s">
        <v>588</v>
      </c>
      <c r="C50" s="96">
        <v>367</v>
      </c>
    </row>
    <row r="51" spans="1:3">
      <c r="A51" s="36" t="s">
        <v>590</v>
      </c>
      <c r="B51" s="11" t="s">
        <v>588</v>
      </c>
      <c r="C51" s="96">
        <v>367</v>
      </c>
    </row>
    <row r="52" spans="1:3">
      <c r="A52" s="36" t="s">
        <v>591</v>
      </c>
      <c r="B52" s="11" t="s">
        <v>588</v>
      </c>
      <c r="C52" s="96">
        <v>367</v>
      </c>
    </row>
    <row r="53" spans="1:3">
      <c r="A53" s="36" t="s">
        <v>592</v>
      </c>
      <c r="B53" s="11" t="s">
        <v>588</v>
      </c>
      <c r="C53" s="96">
        <v>367</v>
      </c>
    </row>
    <row r="54" spans="1:3">
      <c r="A54" s="36" t="s">
        <v>593</v>
      </c>
      <c r="B54" s="11" t="s">
        <v>588</v>
      </c>
      <c r="C54" s="96">
        <v>367</v>
      </c>
    </row>
    <row r="55" spans="1:3">
      <c r="A55" s="36" t="s">
        <v>594</v>
      </c>
      <c r="B55" s="11" t="s">
        <v>588</v>
      </c>
      <c r="C55" s="96">
        <v>367</v>
      </c>
    </row>
    <row r="56" spans="1:3">
      <c r="A56" s="36" t="s">
        <v>595</v>
      </c>
      <c r="B56" s="11" t="s">
        <v>588</v>
      </c>
      <c r="C56" s="96">
        <v>367</v>
      </c>
    </row>
    <row r="57" spans="1:3">
      <c r="A57" s="36" t="s">
        <v>596</v>
      </c>
      <c r="B57" s="11" t="s">
        <v>588</v>
      </c>
      <c r="C57" s="96">
        <v>367</v>
      </c>
    </row>
    <row r="58" spans="1:3">
      <c r="A58" s="36" t="s">
        <v>597</v>
      </c>
      <c r="B58" s="11" t="s">
        <v>588</v>
      </c>
      <c r="C58" s="96">
        <v>367</v>
      </c>
    </row>
    <row r="59" spans="1:3">
      <c r="A59" s="36" t="s">
        <v>598</v>
      </c>
      <c r="B59" s="11" t="s">
        <v>588</v>
      </c>
      <c r="C59" s="96">
        <v>367</v>
      </c>
    </row>
    <row r="60" spans="1:3">
      <c r="A60" s="36" t="s">
        <v>599</v>
      </c>
      <c r="B60" s="11" t="s">
        <v>588</v>
      </c>
      <c r="C60" s="96">
        <v>367</v>
      </c>
    </row>
    <row r="61" spans="1:3">
      <c r="A61" s="36" t="s">
        <v>600</v>
      </c>
      <c r="B61" s="11" t="s">
        <v>588</v>
      </c>
      <c r="C61" s="96">
        <v>367</v>
      </c>
    </row>
    <row r="62" spans="1:3">
      <c r="A62" s="36" t="s">
        <v>601</v>
      </c>
      <c r="B62" s="11" t="s">
        <v>588</v>
      </c>
      <c r="C62" s="96">
        <v>367</v>
      </c>
    </row>
    <row r="63" spans="1:3">
      <c r="A63" s="102" t="s">
        <v>602</v>
      </c>
      <c r="B63" s="11" t="s">
        <v>588</v>
      </c>
      <c r="C63" s="96">
        <v>367</v>
      </c>
    </row>
    <row r="64" spans="1:3">
      <c r="A64" s="36" t="s">
        <v>603</v>
      </c>
      <c r="B64" s="11" t="s">
        <v>604</v>
      </c>
      <c r="C64" s="96">
        <v>14458</v>
      </c>
    </row>
    <row r="65" spans="1:3">
      <c r="A65" s="36" t="s">
        <v>605</v>
      </c>
      <c r="B65" s="11" t="s">
        <v>606</v>
      </c>
      <c r="C65" s="96">
        <v>36600</v>
      </c>
    </row>
    <row r="66" spans="1:3">
      <c r="A66" s="36" t="s">
        <v>607</v>
      </c>
      <c r="B66" s="11" t="s">
        <v>608</v>
      </c>
      <c r="C66" s="96">
        <v>31900</v>
      </c>
    </row>
    <row r="67" spans="1:3">
      <c r="A67" s="54" t="s">
        <v>2141</v>
      </c>
      <c r="B67" s="17" t="s">
        <v>611</v>
      </c>
      <c r="C67" s="96">
        <v>500</v>
      </c>
    </row>
    <row r="68" spans="1:3">
      <c r="A68" s="54" t="s">
        <v>2142</v>
      </c>
      <c r="B68" s="17" t="s">
        <v>611</v>
      </c>
      <c r="C68" s="96">
        <v>500</v>
      </c>
    </row>
    <row r="69" spans="1:3">
      <c r="A69" s="54" t="s">
        <v>2143</v>
      </c>
      <c r="B69" s="17" t="s">
        <v>611</v>
      </c>
      <c r="C69" s="96">
        <v>500</v>
      </c>
    </row>
    <row r="70" spans="1:3">
      <c r="A70" s="54" t="s">
        <v>2144</v>
      </c>
      <c r="B70" s="17" t="s">
        <v>2146</v>
      </c>
      <c r="C70" s="96">
        <v>3149.13</v>
      </c>
    </row>
    <row r="71" spans="1:3">
      <c r="A71" s="54" t="s">
        <v>2145</v>
      </c>
      <c r="B71" s="17" t="s">
        <v>611</v>
      </c>
      <c r="C71" s="96">
        <v>500</v>
      </c>
    </row>
    <row r="72" spans="1:3">
      <c r="A72" s="54" t="s">
        <v>2147</v>
      </c>
      <c r="B72" s="17" t="s">
        <v>611</v>
      </c>
      <c r="C72" s="96">
        <v>500</v>
      </c>
    </row>
    <row r="73" spans="1:3">
      <c r="A73" s="54" t="s">
        <v>2148</v>
      </c>
      <c r="B73" s="17" t="s">
        <v>2146</v>
      </c>
      <c r="C73" s="96">
        <v>3149.13</v>
      </c>
    </row>
    <row r="74" spans="1:3">
      <c r="A74" s="54" t="s">
        <v>2149</v>
      </c>
      <c r="B74" s="17" t="s">
        <v>611</v>
      </c>
      <c r="C74" s="96">
        <v>500</v>
      </c>
    </row>
    <row r="75" spans="1:3">
      <c r="A75" s="54" t="s">
        <v>2150</v>
      </c>
      <c r="B75" s="17" t="s">
        <v>611</v>
      </c>
      <c r="C75" s="96">
        <v>500</v>
      </c>
    </row>
    <row r="76" spans="1:3">
      <c r="A76" s="54" t="s">
        <v>2151</v>
      </c>
      <c r="B76" s="17" t="s">
        <v>611</v>
      </c>
      <c r="C76" s="96">
        <v>500</v>
      </c>
    </row>
    <row r="77" spans="1:3">
      <c r="A77" s="54" t="s">
        <v>2152</v>
      </c>
      <c r="B77" s="17" t="s">
        <v>611</v>
      </c>
      <c r="C77" s="96">
        <v>500</v>
      </c>
    </row>
    <row r="78" spans="1:3">
      <c r="A78" s="197" t="s">
        <v>2153</v>
      </c>
      <c r="B78" s="11" t="s">
        <v>611</v>
      </c>
      <c r="C78" s="96">
        <v>500</v>
      </c>
    </row>
    <row r="79" spans="1:3">
      <c r="A79" s="54" t="s">
        <v>2154</v>
      </c>
      <c r="B79" s="17" t="s">
        <v>611</v>
      </c>
      <c r="C79" s="96">
        <v>500</v>
      </c>
    </row>
    <row r="80" spans="1:3">
      <c r="A80" s="54" t="s">
        <v>2155</v>
      </c>
      <c r="B80" s="17" t="s">
        <v>2156</v>
      </c>
      <c r="C80" s="96">
        <v>3149.13</v>
      </c>
    </row>
    <row r="81" spans="1:3">
      <c r="A81" s="54" t="s">
        <v>2157</v>
      </c>
      <c r="B81" s="17" t="s">
        <v>611</v>
      </c>
      <c r="C81" s="96">
        <v>500</v>
      </c>
    </row>
    <row r="82" spans="1:3">
      <c r="A82" s="54" t="s">
        <v>2158</v>
      </c>
      <c r="B82" s="17" t="s">
        <v>611</v>
      </c>
      <c r="C82" s="96">
        <v>500</v>
      </c>
    </row>
    <row r="83" spans="1:3">
      <c r="A83" s="54" t="s">
        <v>2159</v>
      </c>
      <c r="B83" s="17" t="s">
        <v>2156</v>
      </c>
      <c r="C83" s="96">
        <v>3686.9</v>
      </c>
    </row>
    <row r="84" spans="1:3">
      <c r="A84" s="54" t="s">
        <v>2160</v>
      </c>
      <c r="B84" s="17" t="s">
        <v>611</v>
      </c>
      <c r="C84" s="96">
        <v>500</v>
      </c>
    </row>
    <row r="85" spans="1:3">
      <c r="A85" s="36" t="s">
        <v>615</v>
      </c>
      <c r="B85" s="11" t="s">
        <v>616</v>
      </c>
      <c r="C85" s="96">
        <v>2700</v>
      </c>
    </row>
    <row r="86" spans="1:3">
      <c r="A86" s="36" t="s">
        <v>617</v>
      </c>
      <c r="B86" s="11" t="s">
        <v>618</v>
      </c>
      <c r="C86" s="96">
        <v>380</v>
      </c>
    </row>
    <row r="87" spans="1:3">
      <c r="A87" s="36" t="s">
        <v>619</v>
      </c>
      <c r="B87" s="11" t="s">
        <v>616</v>
      </c>
      <c r="C87" s="96">
        <v>2700</v>
      </c>
    </row>
    <row r="88" spans="1:3">
      <c r="A88" s="36" t="s">
        <v>620</v>
      </c>
      <c r="B88" s="11" t="s">
        <v>618</v>
      </c>
      <c r="C88" s="96">
        <v>380</v>
      </c>
    </row>
    <row r="89" spans="1:3">
      <c r="A89" s="36" t="s">
        <v>621</v>
      </c>
      <c r="B89" s="11" t="s">
        <v>616</v>
      </c>
      <c r="C89" s="96">
        <v>2700</v>
      </c>
    </row>
    <row r="90" spans="1:3">
      <c r="A90" s="197" t="s">
        <v>622</v>
      </c>
      <c r="B90" s="11" t="s">
        <v>611</v>
      </c>
      <c r="C90" s="96">
        <v>400</v>
      </c>
    </row>
    <row r="91" spans="1:3">
      <c r="A91" s="36" t="s">
        <v>623</v>
      </c>
      <c r="B91" s="11" t="s">
        <v>618</v>
      </c>
      <c r="C91" s="96">
        <v>380</v>
      </c>
    </row>
    <row r="92" spans="1:3">
      <c r="A92" s="36" t="s">
        <v>624</v>
      </c>
      <c r="B92" s="11" t="s">
        <v>616</v>
      </c>
      <c r="C92" s="96">
        <v>2700</v>
      </c>
    </row>
    <row r="93" spans="1:3">
      <c r="A93" s="54" t="s">
        <v>625</v>
      </c>
      <c r="B93" s="17" t="s">
        <v>611</v>
      </c>
      <c r="C93" s="96">
        <v>400</v>
      </c>
    </row>
    <row r="94" spans="1:3">
      <c r="A94" s="36" t="s">
        <v>626</v>
      </c>
      <c r="B94" s="11" t="s">
        <v>618</v>
      </c>
      <c r="C94" s="96">
        <v>380</v>
      </c>
    </row>
    <row r="95" spans="1:3">
      <c r="A95" s="36" t="s">
        <v>627</v>
      </c>
      <c r="B95" s="11" t="s">
        <v>616</v>
      </c>
      <c r="C95" s="96">
        <v>2700</v>
      </c>
    </row>
    <row r="96" spans="1:3">
      <c r="A96" s="36" t="s">
        <v>628</v>
      </c>
      <c r="B96" s="11" t="s">
        <v>611</v>
      </c>
      <c r="C96" s="96">
        <v>400</v>
      </c>
    </row>
    <row r="97" spans="1:3">
      <c r="A97" s="36" t="s">
        <v>629</v>
      </c>
      <c r="B97" s="11" t="s">
        <v>618</v>
      </c>
      <c r="C97" s="96">
        <v>380</v>
      </c>
    </row>
    <row r="98" spans="1:3">
      <c r="A98" s="36" t="s">
        <v>630</v>
      </c>
      <c r="B98" s="11" t="s">
        <v>616</v>
      </c>
      <c r="C98" s="96">
        <v>2700</v>
      </c>
    </row>
    <row r="99" spans="1:3">
      <c r="A99" s="54" t="s">
        <v>631</v>
      </c>
      <c r="B99" s="17" t="s">
        <v>611</v>
      </c>
      <c r="C99" s="96">
        <v>400</v>
      </c>
    </row>
    <row r="100" spans="1:3">
      <c r="A100" s="36" t="s">
        <v>632</v>
      </c>
      <c r="B100" s="11" t="s">
        <v>618</v>
      </c>
      <c r="C100" s="96">
        <v>380</v>
      </c>
    </row>
    <row r="101" spans="1:3">
      <c r="A101" s="54" t="s">
        <v>633</v>
      </c>
      <c r="B101" s="17" t="s">
        <v>616</v>
      </c>
      <c r="C101" s="96">
        <v>2700</v>
      </c>
    </row>
    <row r="102" spans="1:3">
      <c r="A102" s="54" t="s">
        <v>634</v>
      </c>
      <c r="B102" s="17" t="s">
        <v>611</v>
      </c>
      <c r="C102" s="96">
        <v>400</v>
      </c>
    </row>
    <row r="103" spans="1:3">
      <c r="A103" s="36" t="s">
        <v>635</v>
      </c>
      <c r="B103" s="11" t="s">
        <v>618</v>
      </c>
      <c r="C103" s="96">
        <v>380</v>
      </c>
    </row>
    <row r="104" spans="1:3">
      <c r="A104" s="36" t="s">
        <v>636</v>
      </c>
      <c r="B104" s="11" t="s">
        <v>616</v>
      </c>
      <c r="C104" s="96">
        <v>2700</v>
      </c>
    </row>
    <row r="105" spans="1:3">
      <c r="A105" s="36" t="s">
        <v>637</v>
      </c>
      <c r="B105" s="11" t="s">
        <v>618</v>
      </c>
      <c r="C105" s="96">
        <v>380</v>
      </c>
    </row>
    <row r="106" spans="1:3">
      <c r="A106" s="36" t="s">
        <v>638</v>
      </c>
      <c r="B106" s="11" t="s">
        <v>639</v>
      </c>
      <c r="C106" s="96">
        <v>2900</v>
      </c>
    </row>
    <row r="107" spans="1:3">
      <c r="A107" s="36" t="s">
        <v>640</v>
      </c>
      <c r="B107" s="11" t="s">
        <v>618</v>
      </c>
      <c r="C107" s="96">
        <v>380</v>
      </c>
    </row>
    <row r="108" spans="1:3">
      <c r="A108" s="36" t="s">
        <v>641</v>
      </c>
      <c r="B108" s="11" t="s">
        <v>639</v>
      </c>
      <c r="C108" s="96">
        <v>2900</v>
      </c>
    </row>
    <row r="109" spans="1:3">
      <c r="A109" s="36" t="s">
        <v>642</v>
      </c>
      <c r="B109" s="11" t="s">
        <v>618</v>
      </c>
      <c r="C109" s="96">
        <v>380</v>
      </c>
    </row>
    <row r="110" spans="1:3">
      <c r="A110" s="36" t="s">
        <v>643</v>
      </c>
      <c r="B110" s="11" t="s">
        <v>639</v>
      </c>
      <c r="C110" s="96">
        <v>2900</v>
      </c>
    </row>
    <row r="111" spans="1:3">
      <c r="A111" s="36" t="s">
        <v>644</v>
      </c>
      <c r="B111" s="11" t="s">
        <v>618</v>
      </c>
      <c r="C111" s="96">
        <v>380</v>
      </c>
    </row>
    <row r="112" spans="1:3">
      <c r="A112" s="36" t="s">
        <v>645</v>
      </c>
      <c r="B112" s="11" t="s">
        <v>639</v>
      </c>
      <c r="C112" s="96">
        <v>2900</v>
      </c>
    </row>
    <row r="113" spans="1:3">
      <c r="A113" s="102" t="s">
        <v>646</v>
      </c>
      <c r="B113" s="11" t="s">
        <v>618</v>
      </c>
      <c r="C113" s="96">
        <v>380</v>
      </c>
    </row>
    <row r="114" spans="1:3">
      <c r="A114" s="36" t="s">
        <v>647</v>
      </c>
      <c r="B114" s="11" t="s">
        <v>618</v>
      </c>
      <c r="C114" s="96">
        <v>380</v>
      </c>
    </row>
    <row r="115" spans="1:3">
      <c r="A115" s="36" t="s">
        <v>648</v>
      </c>
      <c r="B115" s="11" t="s">
        <v>618</v>
      </c>
      <c r="C115" s="96">
        <v>380</v>
      </c>
    </row>
    <row r="116" spans="1:3">
      <c r="A116" s="36" t="s">
        <v>649</v>
      </c>
      <c r="B116" s="11" t="s">
        <v>618</v>
      </c>
      <c r="C116" s="96">
        <v>380</v>
      </c>
    </row>
    <row r="117" spans="1:3">
      <c r="A117" s="36" t="s">
        <v>650</v>
      </c>
      <c r="B117" s="11" t="s">
        <v>618</v>
      </c>
      <c r="C117" s="96">
        <v>380</v>
      </c>
    </row>
    <row r="118" spans="1:3">
      <c r="A118" s="36" t="s">
        <v>651</v>
      </c>
      <c r="B118" s="11" t="s">
        <v>618</v>
      </c>
      <c r="C118" s="96">
        <v>380</v>
      </c>
    </row>
    <row r="119" spans="1:3">
      <c r="A119" s="36" t="s">
        <v>652</v>
      </c>
      <c r="B119" s="11" t="s">
        <v>618</v>
      </c>
      <c r="C119" s="96">
        <v>380</v>
      </c>
    </row>
    <row r="120" spans="1:3">
      <c r="A120" s="36" t="s">
        <v>653</v>
      </c>
      <c r="B120" s="11" t="s">
        <v>618</v>
      </c>
      <c r="C120" s="96">
        <v>380</v>
      </c>
    </row>
    <row r="121" spans="1:3">
      <c r="A121" s="36" t="s">
        <v>654</v>
      </c>
      <c r="B121" s="11" t="s">
        <v>618</v>
      </c>
      <c r="C121" s="96">
        <v>380</v>
      </c>
    </row>
    <row r="122" spans="1:3">
      <c r="A122" s="36" t="s">
        <v>655</v>
      </c>
      <c r="B122" s="11" t="s">
        <v>618</v>
      </c>
      <c r="C122" s="96">
        <v>380</v>
      </c>
    </row>
    <row r="123" spans="1:3">
      <c r="A123" s="36" t="s">
        <v>656</v>
      </c>
      <c r="B123" s="11" t="s">
        <v>618</v>
      </c>
      <c r="C123" s="96">
        <v>380</v>
      </c>
    </row>
    <row r="124" spans="1:3">
      <c r="A124" s="36" t="s">
        <v>657</v>
      </c>
      <c r="B124" s="11" t="s">
        <v>618</v>
      </c>
      <c r="C124" s="96">
        <v>380</v>
      </c>
    </row>
    <row r="125" spans="1:3">
      <c r="A125" s="36" t="s">
        <v>658</v>
      </c>
      <c r="B125" s="11" t="s">
        <v>618</v>
      </c>
      <c r="C125" s="96">
        <v>380</v>
      </c>
    </row>
    <row r="126" spans="1:3">
      <c r="A126" s="36" t="s">
        <v>659</v>
      </c>
      <c r="B126" s="11" t="s">
        <v>618</v>
      </c>
      <c r="C126" s="96">
        <v>380</v>
      </c>
    </row>
    <row r="127" spans="1:3">
      <c r="A127" s="36" t="s">
        <v>662</v>
      </c>
      <c r="B127" s="11" t="s">
        <v>663</v>
      </c>
      <c r="C127" s="96">
        <v>6554.9</v>
      </c>
    </row>
    <row r="128" spans="1:3">
      <c r="A128" s="36" t="s">
        <v>667</v>
      </c>
      <c r="B128" s="11" t="s">
        <v>668</v>
      </c>
      <c r="C128" s="96">
        <v>720</v>
      </c>
    </row>
    <row r="129" spans="1:3">
      <c r="A129" s="36" t="s">
        <v>669</v>
      </c>
      <c r="B129" s="11" t="s">
        <v>670</v>
      </c>
      <c r="C129" s="96">
        <v>1470</v>
      </c>
    </row>
    <row r="130" spans="1:3">
      <c r="A130" s="36" t="s">
        <v>675</v>
      </c>
      <c r="B130" s="11" t="s">
        <v>929</v>
      </c>
      <c r="C130" s="96">
        <v>495</v>
      </c>
    </row>
    <row r="131" spans="1:3">
      <c r="A131" s="36" t="s">
        <v>676</v>
      </c>
      <c r="B131" s="11" t="s">
        <v>677</v>
      </c>
      <c r="C131" s="96">
        <v>850</v>
      </c>
    </row>
    <row r="132" spans="1:3">
      <c r="A132" s="36" t="s">
        <v>678</v>
      </c>
      <c r="B132" s="11" t="s">
        <v>677</v>
      </c>
      <c r="C132" s="96">
        <v>850</v>
      </c>
    </row>
    <row r="133" spans="1:3">
      <c r="A133" s="36" t="s">
        <v>679</v>
      </c>
      <c r="B133" s="11" t="s">
        <v>930</v>
      </c>
      <c r="C133" s="96">
        <v>5346.44</v>
      </c>
    </row>
    <row r="134" spans="1:3">
      <c r="A134" s="36" t="s">
        <v>680</v>
      </c>
      <c r="B134" s="11" t="s">
        <v>931</v>
      </c>
      <c r="C134" s="96">
        <v>13270</v>
      </c>
    </row>
    <row r="135" spans="1:3">
      <c r="A135" s="36" t="s">
        <v>692</v>
      </c>
      <c r="B135" s="11" t="s">
        <v>941</v>
      </c>
      <c r="C135" s="96">
        <v>5210</v>
      </c>
    </row>
    <row r="136" spans="1:3">
      <c r="A136" s="36" t="s">
        <v>693</v>
      </c>
      <c r="B136" s="11" t="s">
        <v>942</v>
      </c>
      <c r="C136" s="96">
        <v>605</v>
      </c>
    </row>
    <row r="137" spans="1:3">
      <c r="A137" s="36" t="s">
        <v>694</v>
      </c>
      <c r="B137" s="11" t="s">
        <v>942</v>
      </c>
      <c r="C137" s="96">
        <v>605</v>
      </c>
    </row>
    <row r="138" spans="1:3">
      <c r="A138" s="36" t="s">
        <v>695</v>
      </c>
      <c r="B138" s="11" t="s">
        <v>696</v>
      </c>
      <c r="C138" s="96">
        <v>3930</v>
      </c>
    </row>
    <row r="139" spans="1:3">
      <c r="A139" s="36" t="s">
        <v>697</v>
      </c>
      <c r="B139" s="11" t="s">
        <v>696</v>
      </c>
      <c r="C139" s="96">
        <v>3930</v>
      </c>
    </row>
    <row r="140" spans="1:3">
      <c r="A140" s="36" t="s">
        <v>703</v>
      </c>
      <c r="B140" s="11" t="s">
        <v>946</v>
      </c>
      <c r="C140" s="96">
        <v>527.64</v>
      </c>
    </row>
    <row r="141" spans="1:3">
      <c r="A141" s="36" t="s">
        <v>704</v>
      </c>
      <c r="B141" s="11" t="s">
        <v>946</v>
      </c>
      <c r="C141" s="96">
        <v>527.64</v>
      </c>
    </row>
    <row r="142" spans="1:3">
      <c r="A142" s="36" t="s">
        <v>712</v>
      </c>
      <c r="B142" s="11" t="s">
        <v>949</v>
      </c>
      <c r="C142" s="96">
        <v>2778.51</v>
      </c>
    </row>
    <row r="143" spans="1:3">
      <c r="A143" s="36" t="s">
        <v>713</v>
      </c>
      <c r="B143" s="11" t="s">
        <v>950</v>
      </c>
      <c r="C143" s="96">
        <v>3650</v>
      </c>
    </row>
    <row r="144" spans="1:3">
      <c r="A144" s="36" t="s">
        <v>714</v>
      </c>
      <c r="B144" s="11" t="s">
        <v>715</v>
      </c>
      <c r="C144" s="96">
        <v>21265.21</v>
      </c>
    </row>
    <row r="145" spans="1:3">
      <c r="A145" s="36" t="s">
        <v>716</v>
      </c>
      <c r="B145" s="11" t="s">
        <v>951</v>
      </c>
      <c r="C145" s="96">
        <v>17641.57</v>
      </c>
    </row>
    <row r="146" spans="1:3">
      <c r="A146" s="36" t="s">
        <v>717</v>
      </c>
      <c r="B146" s="11" t="s">
        <v>952</v>
      </c>
      <c r="C146" s="96">
        <v>19038.03</v>
      </c>
    </row>
    <row r="147" spans="1:3">
      <c r="A147" s="36" t="s">
        <v>718</v>
      </c>
      <c r="B147" s="11" t="s">
        <v>953</v>
      </c>
      <c r="C147" s="96">
        <v>8550</v>
      </c>
    </row>
    <row r="148" spans="1:3">
      <c r="A148" s="36" t="s">
        <v>719</v>
      </c>
      <c r="B148" s="11" t="s">
        <v>954</v>
      </c>
      <c r="C148" s="96">
        <v>12850</v>
      </c>
    </row>
    <row r="149" spans="1:3">
      <c r="A149" s="102" t="s">
        <v>720</v>
      </c>
      <c r="B149" s="11" t="s">
        <v>954</v>
      </c>
      <c r="C149" s="96">
        <v>12850</v>
      </c>
    </row>
    <row r="150" spans="1:3">
      <c r="A150" s="36" t="s">
        <v>801</v>
      </c>
      <c r="B150" s="11" t="s">
        <v>973</v>
      </c>
      <c r="C150" s="96">
        <v>44347.8</v>
      </c>
    </row>
    <row r="151" spans="1:3">
      <c r="A151" s="102" t="s">
        <v>802</v>
      </c>
      <c r="B151" s="11" t="s">
        <v>974</v>
      </c>
      <c r="C151" s="96">
        <v>44347.8</v>
      </c>
    </row>
    <row r="152" spans="1:3">
      <c r="A152" s="36" t="s">
        <v>803</v>
      </c>
      <c r="B152" s="11" t="s">
        <v>975</v>
      </c>
      <c r="C152" s="96">
        <v>4647.8500000000004</v>
      </c>
    </row>
    <row r="153" spans="1:3">
      <c r="A153" s="36" t="s">
        <v>804</v>
      </c>
      <c r="B153" s="11" t="s">
        <v>976</v>
      </c>
      <c r="C153" s="96">
        <v>1656.01</v>
      </c>
    </row>
    <row r="154" spans="1:3">
      <c r="A154" s="36" t="s">
        <v>805</v>
      </c>
      <c r="B154" s="11" t="s">
        <v>977</v>
      </c>
      <c r="C154" s="96">
        <v>1656.01</v>
      </c>
    </row>
    <row r="155" spans="1:3">
      <c r="A155" s="36" t="s">
        <v>806</v>
      </c>
      <c r="B155" s="11" t="s">
        <v>975</v>
      </c>
      <c r="C155" s="96">
        <v>4647.8500000000004</v>
      </c>
    </row>
    <row r="156" spans="1:3">
      <c r="A156" s="36" t="s">
        <v>807</v>
      </c>
      <c r="B156" s="11" t="s">
        <v>978</v>
      </c>
      <c r="C156" s="96">
        <v>1656.01</v>
      </c>
    </row>
    <row r="157" spans="1:3">
      <c r="A157" s="36" t="s">
        <v>808</v>
      </c>
      <c r="B157" s="11" t="s">
        <v>979</v>
      </c>
      <c r="C157" s="96">
        <v>1656.01</v>
      </c>
    </row>
    <row r="158" spans="1:3">
      <c r="A158" s="36" t="s">
        <v>811</v>
      </c>
      <c r="B158" s="11" t="s">
        <v>812</v>
      </c>
      <c r="C158" s="96">
        <v>2936.61</v>
      </c>
    </row>
    <row r="159" spans="1:3">
      <c r="A159" s="36" t="s">
        <v>815</v>
      </c>
      <c r="B159" s="11" t="s">
        <v>980</v>
      </c>
      <c r="C159" s="96">
        <v>7055.7</v>
      </c>
    </row>
    <row r="160" spans="1:3">
      <c r="A160" s="36" t="s">
        <v>816</v>
      </c>
      <c r="B160" s="11" t="s">
        <v>980</v>
      </c>
      <c r="C160" s="96">
        <v>7055.7</v>
      </c>
    </row>
    <row r="161" spans="1:3">
      <c r="A161" s="36" t="s">
        <v>817</v>
      </c>
      <c r="B161" s="11" t="s">
        <v>818</v>
      </c>
      <c r="C161" s="96">
        <v>41520.949999999997</v>
      </c>
    </row>
    <row r="162" spans="1:3">
      <c r="A162" s="36" t="s">
        <v>819</v>
      </c>
      <c r="B162" s="11" t="s">
        <v>820</v>
      </c>
      <c r="C162" s="96">
        <v>2356.91</v>
      </c>
    </row>
    <row r="163" spans="1:3">
      <c r="A163" s="36" t="s">
        <v>821</v>
      </c>
      <c r="B163" s="11" t="s">
        <v>822</v>
      </c>
      <c r="C163" s="96">
        <v>584.54999999999995</v>
      </c>
    </row>
    <row r="164" spans="1:3">
      <c r="A164" s="36" t="s">
        <v>825</v>
      </c>
      <c r="B164" s="11" t="s">
        <v>826</v>
      </c>
      <c r="C164" s="96">
        <v>649.59</v>
      </c>
    </row>
    <row r="165" spans="1:3">
      <c r="A165" s="36" t="s">
        <v>827</v>
      </c>
      <c r="B165" s="11" t="s">
        <v>828</v>
      </c>
      <c r="C165" s="96">
        <v>844.72</v>
      </c>
    </row>
    <row r="166" spans="1:3">
      <c r="A166" s="36" t="s">
        <v>829</v>
      </c>
      <c r="B166" s="11" t="s">
        <v>830</v>
      </c>
      <c r="C166" s="96">
        <v>350</v>
      </c>
    </row>
    <row r="167" spans="1:3">
      <c r="A167" s="36" t="s">
        <v>832</v>
      </c>
      <c r="B167" s="11" t="s">
        <v>981</v>
      </c>
      <c r="C167" s="96">
        <v>4600</v>
      </c>
    </row>
    <row r="168" spans="1:3">
      <c r="A168" s="36" t="s">
        <v>833</v>
      </c>
      <c r="B168" s="11" t="s">
        <v>834</v>
      </c>
      <c r="C168" s="96">
        <v>2250</v>
      </c>
    </row>
    <row r="169" spans="1:3">
      <c r="A169" s="54" t="s">
        <v>2161</v>
      </c>
      <c r="B169" s="17" t="s">
        <v>2162</v>
      </c>
      <c r="C169" s="96">
        <v>500</v>
      </c>
    </row>
    <row r="170" spans="1:3">
      <c r="A170" s="36" t="s">
        <v>835</v>
      </c>
      <c r="B170" s="11" t="s">
        <v>820</v>
      </c>
      <c r="C170" s="96">
        <v>2446.2600000000002</v>
      </c>
    </row>
    <row r="171" spans="1:3">
      <c r="A171" s="36" t="s">
        <v>836</v>
      </c>
      <c r="B171" s="11" t="s">
        <v>831</v>
      </c>
      <c r="C171" s="96">
        <v>495.12</v>
      </c>
    </row>
    <row r="172" spans="1:3">
      <c r="A172" s="36" t="s">
        <v>837</v>
      </c>
      <c r="B172" s="11" t="s">
        <v>820</v>
      </c>
      <c r="C172" s="96">
        <v>3038.94</v>
      </c>
    </row>
    <row r="173" spans="1:3">
      <c r="A173" s="36" t="s">
        <v>838</v>
      </c>
      <c r="B173" s="11" t="s">
        <v>839</v>
      </c>
      <c r="C173" s="96">
        <v>453.67</v>
      </c>
    </row>
    <row r="174" spans="1:3">
      <c r="A174" s="36" t="s">
        <v>840</v>
      </c>
      <c r="B174" s="11" t="s">
        <v>982</v>
      </c>
      <c r="C174" s="96">
        <v>500.35</v>
      </c>
    </row>
    <row r="175" spans="1:3">
      <c r="A175" s="36" t="s">
        <v>843</v>
      </c>
      <c r="B175" s="11" t="s">
        <v>844</v>
      </c>
      <c r="C175" s="96">
        <v>650</v>
      </c>
    </row>
    <row r="176" spans="1:3">
      <c r="A176" s="36" t="s">
        <v>846</v>
      </c>
      <c r="B176" s="11" t="s">
        <v>847</v>
      </c>
      <c r="C176" s="96">
        <v>8166.99</v>
      </c>
    </row>
    <row r="177" spans="1:3">
      <c r="A177" s="36" t="s">
        <v>848</v>
      </c>
      <c r="B177" s="11" t="s">
        <v>849</v>
      </c>
      <c r="C177" s="96">
        <v>2830</v>
      </c>
    </row>
    <row r="178" spans="1:3">
      <c r="A178" s="36" t="s">
        <v>850</v>
      </c>
      <c r="B178" s="11" t="s">
        <v>851</v>
      </c>
      <c r="C178" s="96">
        <v>2531</v>
      </c>
    </row>
    <row r="179" spans="1:3">
      <c r="A179" s="36" t="s">
        <v>852</v>
      </c>
      <c r="B179" s="11" t="s">
        <v>853</v>
      </c>
      <c r="C179" s="96">
        <v>650</v>
      </c>
    </row>
    <row r="180" spans="1:3">
      <c r="A180" s="36" t="s">
        <v>854</v>
      </c>
      <c r="B180" s="11" t="s">
        <v>855</v>
      </c>
      <c r="C180" s="96">
        <v>3100</v>
      </c>
    </row>
    <row r="181" spans="1:3">
      <c r="A181" s="36" t="s">
        <v>858</v>
      </c>
      <c r="B181" s="11" t="s">
        <v>859</v>
      </c>
      <c r="C181" s="96">
        <v>390</v>
      </c>
    </row>
    <row r="182" spans="1:3">
      <c r="A182" s="36" t="s">
        <v>860</v>
      </c>
      <c r="B182" s="11" t="s">
        <v>861</v>
      </c>
      <c r="C182" s="96">
        <v>480</v>
      </c>
    </row>
    <row r="183" spans="1:3">
      <c r="A183" s="197" t="s">
        <v>864</v>
      </c>
      <c r="B183" s="11" t="s">
        <v>980</v>
      </c>
      <c r="C183" s="96">
        <v>7184.15</v>
      </c>
    </row>
    <row r="184" spans="1:3">
      <c r="A184" s="197" t="s">
        <v>865</v>
      </c>
      <c r="B184" s="11" t="s">
        <v>980</v>
      </c>
      <c r="C184" s="96">
        <v>7184.15</v>
      </c>
    </row>
    <row r="185" spans="1:3">
      <c r="A185" s="197" t="s">
        <v>866</v>
      </c>
      <c r="B185" s="11" t="s">
        <v>867</v>
      </c>
      <c r="C185" s="96">
        <v>856.87</v>
      </c>
    </row>
    <row r="186" spans="1:3">
      <c r="A186" s="197" t="s">
        <v>868</v>
      </c>
      <c r="B186" s="11" t="s">
        <v>867</v>
      </c>
      <c r="C186" s="96">
        <v>856.87</v>
      </c>
    </row>
    <row r="187" spans="1:3">
      <c r="A187" s="197" t="s">
        <v>875</v>
      </c>
      <c r="B187" s="11" t="s">
        <v>980</v>
      </c>
      <c r="C187" s="96">
        <v>6250</v>
      </c>
    </row>
    <row r="188" spans="1:3">
      <c r="A188" s="197" t="s">
        <v>876</v>
      </c>
      <c r="B188" s="11" t="s">
        <v>980</v>
      </c>
      <c r="C188" s="96">
        <v>6250</v>
      </c>
    </row>
    <row r="189" spans="1:3">
      <c r="A189" s="197" t="s">
        <v>877</v>
      </c>
      <c r="B189" s="11" t="s">
        <v>980</v>
      </c>
      <c r="C189" s="96">
        <v>6250</v>
      </c>
    </row>
    <row r="190" spans="1:3">
      <c r="A190" s="197" t="s">
        <v>878</v>
      </c>
      <c r="B190" s="11" t="s">
        <v>980</v>
      </c>
      <c r="C190" s="96">
        <v>6250</v>
      </c>
    </row>
    <row r="191" spans="1:3">
      <c r="A191" s="197" t="s">
        <v>881</v>
      </c>
      <c r="B191" s="11" t="s">
        <v>882</v>
      </c>
      <c r="C191" s="96">
        <v>19823</v>
      </c>
    </row>
    <row r="192" spans="1:3">
      <c r="A192" s="197" t="s">
        <v>1809</v>
      </c>
      <c r="B192" s="11" t="s">
        <v>1810</v>
      </c>
      <c r="C192" s="96">
        <v>540</v>
      </c>
    </row>
    <row r="193" spans="1:3">
      <c r="A193" s="197" t="s">
        <v>1811</v>
      </c>
      <c r="B193" s="11" t="s">
        <v>1812</v>
      </c>
      <c r="C193" s="96">
        <v>812.2</v>
      </c>
    </row>
    <row r="194" spans="1:3">
      <c r="A194" s="197" t="s">
        <v>1813</v>
      </c>
      <c r="B194" s="11" t="s">
        <v>1814</v>
      </c>
      <c r="C194" s="96">
        <v>241.65</v>
      </c>
    </row>
    <row r="195" spans="1:3">
      <c r="A195" s="197" t="s">
        <v>1815</v>
      </c>
      <c r="B195" s="11" t="s">
        <v>1814</v>
      </c>
      <c r="C195" s="96">
        <v>241.65</v>
      </c>
    </row>
    <row r="196" spans="1:3">
      <c r="A196" s="36" t="s">
        <v>1816</v>
      </c>
      <c r="B196" s="11" t="s">
        <v>1814</v>
      </c>
      <c r="C196" s="96">
        <v>241.65</v>
      </c>
    </row>
    <row r="197" spans="1:3">
      <c r="A197" s="36" t="s">
        <v>1817</v>
      </c>
      <c r="B197" s="11" t="s">
        <v>1814</v>
      </c>
      <c r="C197" s="96">
        <v>241.65</v>
      </c>
    </row>
    <row r="198" spans="1:3">
      <c r="A198" s="36" t="s">
        <v>1818</v>
      </c>
      <c r="B198" s="11" t="s">
        <v>1814</v>
      </c>
      <c r="C198" s="96">
        <v>241.65</v>
      </c>
    </row>
    <row r="199" spans="1:3">
      <c r="A199" s="36" t="s">
        <v>1819</v>
      </c>
      <c r="B199" s="11" t="s">
        <v>1814</v>
      </c>
      <c r="C199" s="96">
        <v>241.65</v>
      </c>
    </row>
    <row r="200" spans="1:3">
      <c r="A200" s="36" t="s">
        <v>1820</v>
      </c>
      <c r="B200" s="11" t="s">
        <v>1814</v>
      </c>
      <c r="C200" s="96">
        <v>241.65</v>
      </c>
    </row>
    <row r="201" spans="1:3">
      <c r="A201" s="36" t="s">
        <v>1821</v>
      </c>
      <c r="B201" s="11" t="s">
        <v>1814</v>
      </c>
      <c r="C201" s="96">
        <v>241.65</v>
      </c>
    </row>
    <row r="202" spans="1:3">
      <c r="A202" s="36" t="s">
        <v>1822</v>
      </c>
      <c r="B202" s="11" t="s">
        <v>1814</v>
      </c>
      <c r="C202" s="96">
        <v>241.65</v>
      </c>
    </row>
    <row r="203" spans="1:3">
      <c r="A203" s="36" t="s">
        <v>1823</v>
      </c>
      <c r="B203" s="11" t="s">
        <v>1814</v>
      </c>
      <c r="C203" s="96">
        <v>241.65</v>
      </c>
    </row>
    <row r="204" spans="1:3">
      <c r="A204" s="36" t="s">
        <v>1824</v>
      </c>
      <c r="B204" s="11" t="s">
        <v>1814</v>
      </c>
      <c r="C204" s="96">
        <v>241.65</v>
      </c>
    </row>
    <row r="205" spans="1:3">
      <c r="A205" s="36" t="s">
        <v>1825</v>
      </c>
      <c r="B205" s="11" t="s">
        <v>1814</v>
      </c>
      <c r="C205" s="96">
        <v>241.65</v>
      </c>
    </row>
    <row r="206" spans="1:3">
      <c r="A206" s="36" t="s">
        <v>1826</v>
      </c>
      <c r="B206" s="11" t="s">
        <v>1814</v>
      </c>
      <c r="C206" s="96">
        <v>241.65</v>
      </c>
    </row>
    <row r="207" spans="1:3">
      <c r="A207" s="36" t="s">
        <v>1828</v>
      </c>
      <c r="B207" s="11" t="s">
        <v>1827</v>
      </c>
      <c r="C207" s="96">
        <v>505.78</v>
      </c>
    </row>
    <row r="208" spans="1:3">
      <c r="A208" s="36" t="s">
        <v>1829</v>
      </c>
      <c r="B208" s="11" t="s">
        <v>1827</v>
      </c>
      <c r="C208" s="96">
        <v>505.78</v>
      </c>
    </row>
    <row r="209" spans="1:3">
      <c r="A209" s="36" t="s">
        <v>1830</v>
      </c>
      <c r="B209" s="11" t="s">
        <v>1827</v>
      </c>
      <c r="C209" s="96">
        <v>505.78</v>
      </c>
    </row>
    <row r="210" spans="1:3">
      <c r="A210" s="36" t="s">
        <v>1831</v>
      </c>
      <c r="B210" s="11" t="s">
        <v>1827</v>
      </c>
      <c r="C210" s="96">
        <v>505.78</v>
      </c>
    </row>
    <row r="211" spans="1:3">
      <c r="A211" s="36" t="s">
        <v>1832</v>
      </c>
      <c r="B211" s="11" t="s">
        <v>1827</v>
      </c>
      <c r="C211" s="96">
        <v>505.78</v>
      </c>
    </row>
    <row r="212" spans="1:3">
      <c r="A212" s="36" t="s">
        <v>1833</v>
      </c>
      <c r="B212" s="11" t="s">
        <v>1827</v>
      </c>
      <c r="C212" s="96">
        <v>505.78</v>
      </c>
    </row>
    <row r="213" spans="1:3">
      <c r="A213" s="36" t="s">
        <v>1834</v>
      </c>
      <c r="B213" s="11" t="s">
        <v>1827</v>
      </c>
      <c r="C213" s="96">
        <v>505.78</v>
      </c>
    </row>
    <row r="214" spans="1:3">
      <c r="A214" s="36" t="s">
        <v>1835</v>
      </c>
      <c r="B214" s="11" t="s">
        <v>1827</v>
      </c>
      <c r="C214" s="96">
        <v>505.78</v>
      </c>
    </row>
    <row r="215" spans="1:3">
      <c r="A215" s="36" t="s">
        <v>1836</v>
      </c>
      <c r="B215" s="11" t="s">
        <v>1827</v>
      </c>
      <c r="C215" s="96">
        <v>505.78</v>
      </c>
    </row>
    <row r="216" spans="1:3">
      <c r="A216" s="36" t="s">
        <v>1837</v>
      </c>
      <c r="B216" s="11" t="s">
        <v>1827</v>
      </c>
      <c r="C216" s="96">
        <v>505.78</v>
      </c>
    </row>
    <row r="217" spans="1:3">
      <c r="A217" s="36" t="s">
        <v>1838</v>
      </c>
      <c r="B217" s="11" t="s">
        <v>1827</v>
      </c>
      <c r="C217" s="96">
        <v>505.78</v>
      </c>
    </row>
    <row r="218" spans="1:3">
      <c r="A218" s="36" t="s">
        <v>1839</v>
      </c>
      <c r="B218" s="11" t="s">
        <v>1827</v>
      </c>
      <c r="C218" s="96">
        <v>505.78</v>
      </c>
    </row>
    <row r="219" spans="1:3">
      <c r="A219" s="36" t="s">
        <v>1840</v>
      </c>
      <c r="B219" s="11" t="s">
        <v>1827</v>
      </c>
      <c r="C219" s="96">
        <v>505.78</v>
      </c>
    </row>
    <row r="220" spans="1:3">
      <c r="A220" s="36" t="s">
        <v>1841</v>
      </c>
      <c r="B220" s="11" t="s">
        <v>1827</v>
      </c>
      <c r="C220" s="96">
        <v>505.78</v>
      </c>
    </row>
    <row r="221" spans="1:3">
      <c r="A221" s="36" t="s">
        <v>1842</v>
      </c>
      <c r="B221" s="19" t="s">
        <v>1846</v>
      </c>
      <c r="C221" s="96">
        <v>72.569999999999993</v>
      </c>
    </row>
    <row r="222" spans="1:3">
      <c r="A222" s="36" t="s">
        <v>1843</v>
      </c>
      <c r="B222" s="19" t="s">
        <v>1846</v>
      </c>
      <c r="C222" s="96">
        <v>72.569999999999993</v>
      </c>
    </row>
    <row r="223" spans="1:3">
      <c r="A223" s="36" t="s">
        <v>1844</v>
      </c>
      <c r="B223" s="19" t="s">
        <v>1846</v>
      </c>
      <c r="C223" s="96">
        <v>72.569999999999993</v>
      </c>
    </row>
    <row r="224" spans="1:3">
      <c r="A224" s="36" t="s">
        <v>1852</v>
      </c>
      <c r="B224" s="19" t="s">
        <v>1854</v>
      </c>
      <c r="C224" s="96">
        <v>505.78</v>
      </c>
    </row>
    <row r="225" spans="1:3">
      <c r="A225" s="36" t="s">
        <v>1856</v>
      </c>
      <c r="B225" s="11" t="s">
        <v>1854</v>
      </c>
      <c r="C225" s="96">
        <v>505.78</v>
      </c>
    </row>
    <row r="226" spans="1:3">
      <c r="A226" s="36" t="s">
        <v>1858</v>
      </c>
      <c r="B226" s="11" t="s">
        <v>1854</v>
      </c>
      <c r="C226" s="96">
        <v>505.78</v>
      </c>
    </row>
    <row r="227" spans="1:3">
      <c r="A227" s="36" t="s">
        <v>1860</v>
      </c>
      <c r="B227" s="11" t="s">
        <v>1854</v>
      </c>
      <c r="C227" s="96">
        <v>505.78</v>
      </c>
    </row>
    <row r="228" spans="1:3">
      <c r="A228" s="36" t="s">
        <v>1862</v>
      </c>
      <c r="B228" s="11" t="s">
        <v>1854</v>
      </c>
      <c r="C228" s="96">
        <v>505.78</v>
      </c>
    </row>
    <row r="229" spans="1:3">
      <c r="A229" s="36" t="s">
        <v>1864</v>
      </c>
      <c r="B229" s="11" t="s">
        <v>1854</v>
      </c>
      <c r="C229" s="96">
        <v>505.78</v>
      </c>
    </row>
    <row r="230" spans="1:3">
      <c r="A230" s="36" t="s">
        <v>1866</v>
      </c>
      <c r="B230" s="11" t="s">
        <v>1854</v>
      </c>
      <c r="C230" s="96">
        <v>505.78</v>
      </c>
    </row>
    <row r="231" spans="1:3">
      <c r="A231" s="36" t="s">
        <v>1868</v>
      </c>
      <c r="B231" s="11" t="s">
        <v>1854</v>
      </c>
      <c r="C231" s="96">
        <v>505.78</v>
      </c>
    </row>
    <row r="232" spans="1:3">
      <c r="A232" s="36" t="s">
        <v>1870</v>
      </c>
      <c r="B232" s="11" t="s">
        <v>1854</v>
      </c>
      <c r="C232" s="96">
        <v>505.78</v>
      </c>
    </row>
    <row r="233" spans="1:3">
      <c r="A233" s="36" t="s">
        <v>1872</v>
      </c>
      <c r="B233" s="11" t="s">
        <v>1854</v>
      </c>
      <c r="C233" s="96">
        <v>505.78</v>
      </c>
    </row>
    <row r="234" spans="1:3">
      <c r="A234" s="36" t="s">
        <v>1874</v>
      </c>
      <c r="B234" s="11" t="s">
        <v>1854</v>
      </c>
      <c r="C234" s="96">
        <v>505.78</v>
      </c>
    </row>
    <row r="235" spans="1:3">
      <c r="A235" s="36" t="s">
        <v>1876</v>
      </c>
      <c r="B235" s="11" t="s">
        <v>1854</v>
      </c>
      <c r="C235" s="96">
        <v>505.78</v>
      </c>
    </row>
    <row r="236" spans="1:3">
      <c r="A236" s="36" t="s">
        <v>1878</v>
      </c>
      <c r="B236" s="11" t="s">
        <v>1854</v>
      </c>
      <c r="C236" s="96">
        <v>505.78</v>
      </c>
    </row>
    <row r="237" spans="1:3">
      <c r="A237" s="36" t="s">
        <v>1880</v>
      </c>
      <c r="B237" s="11" t="s">
        <v>1854</v>
      </c>
      <c r="C237" s="96">
        <v>505.78</v>
      </c>
    </row>
    <row r="238" spans="1:3">
      <c r="A238" s="36" t="s">
        <v>1882</v>
      </c>
      <c r="B238" s="11" t="s">
        <v>1854</v>
      </c>
      <c r="C238" s="96">
        <v>505.78</v>
      </c>
    </row>
    <row r="239" spans="1:3">
      <c r="A239" s="36" t="s">
        <v>1883</v>
      </c>
      <c r="B239" s="11" t="s">
        <v>1886</v>
      </c>
      <c r="C239" s="96">
        <v>3524.3</v>
      </c>
    </row>
    <row r="240" spans="1:3">
      <c r="A240" s="36" t="s">
        <v>1884</v>
      </c>
      <c r="B240" s="11" t="s">
        <v>1827</v>
      </c>
      <c r="C240" s="96">
        <v>505.78</v>
      </c>
    </row>
    <row r="241" spans="1:3">
      <c r="A241" s="36" t="s">
        <v>1885</v>
      </c>
      <c r="B241" s="11" t="s">
        <v>1886</v>
      </c>
      <c r="C241" s="96">
        <v>3524.3</v>
      </c>
    </row>
    <row r="242" spans="1:3">
      <c r="A242" s="36" t="s">
        <v>1887</v>
      </c>
      <c r="B242" s="11" t="s">
        <v>1827</v>
      </c>
      <c r="C242" s="96">
        <v>505.78</v>
      </c>
    </row>
    <row r="243" spans="1:3">
      <c r="A243" s="36" t="s">
        <v>1888</v>
      </c>
      <c r="B243" s="11" t="s">
        <v>1886</v>
      </c>
      <c r="C243" s="96">
        <v>3524.3</v>
      </c>
    </row>
    <row r="244" spans="1:3">
      <c r="A244" s="36" t="s">
        <v>1889</v>
      </c>
      <c r="B244" s="11" t="s">
        <v>1827</v>
      </c>
      <c r="C244" s="96">
        <v>505.78</v>
      </c>
    </row>
    <row r="245" spans="1:3">
      <c r="A245" s="36" t="s">
        <v>1890</v>
      </c>
      <c r="B245" s="11" t="s">
        <v>1886</v>
      </c>
      <c r="C245" s="96">
        <v>3524.3</v>
      </c>
    </row>
    <row r="246" spans="1:3">
      <c r="A246" s="36" t="s">
        <v>1891</v>
      </c>
      <c r="B246" s="11" t="s">
        <v>1827</v>
      </c>
      <c r="C246" s="96">
        <v>505.78</v>
      </c>
    </row>
    <row r="247" spans="1:3">
      <c r="A247" s="36" t="s">
        <v>1892</v>
      </c>
      <c r="B247" s="11" t="s">
        <v>1886</v>
      </c>
      <c r="C247" s="96">
        <v>3524.3</v>
      </c>
    </row>
    <row r="248" spans="1:3">
      <c r="A248" s="36" t="s">
        <v>1893</v>
      </c>
      <c r="B248" s="11" t="s">
        <v>1827</v>
      </c>
      <c r="C248" s="96">
        <v>505.78</v>
      </c>
    </row>
    <row r="249" spans="1:3">
      <c r="A249" s="36" t="s">
        <v>1894</v>
      </c>
      <c r="B249" s="11" t="s">
        <v>1886</v>
      </c>
      <c r="C249" s="96">
        <v>3524.3</v>
      </c>
    </row>
    <row r="250" spans="1:3">
      <c r="A250" s="36" t="s">
        <v>1895</v>
      </c>
      <c r="B250" s="11" t="s">
        <v>1827</v>
      </c>
      <c r="C250" s="96">
        <v>505.78</v>
      </c>
    </row>
    <row r="251" spans="1:3">
      <c r="A251" s="36" t="s">
        <v>1896</v>
      </c>
      <c r="B251" s="11" t="s">
        <v>1897</v>
      </c>
      <c r="C251" s="96">
        <v>4696.22</v>
      </c>
    </row>
    <row r="252" spans="1:3">
      <c r="A252" s="36" t="s">
        <v>1898</v>
      </c>
      <c r="B252" s="11" t="s">
        <v>1886</v>
      </c>
      <c r="C252" s="96">
        <v>3524.3</v>
      </c>
    </row>
    <row r="253" spans="1:3">
      <c r="A253" s="36" t="s">
        <v>1899</v>
      </c>
      <c r="B253" s="11" t="s">
        <v>1827</v>
      </c>
      <c r="C253" s="96">
        <v>505.78</v>
      </c>
    </row>
    <row r="254" spans="1:3">
      <c r="A254" s="36" t="s">
        <v>1900</v>
      </c>
      <c r="B254" s="11" t="s">
        <v>1886</v>
      </c>
      <c r="C254" s="96">
        <v>3524.3</v>
      </c>
    </row>
    <row r="255" spans="1:3">
      <c r="A255" s="36" t="s">
        <v>1901</v>
      </c>
      <c r="B255" s="11" t="s">
        <v>1827</v>
      </c>
      <c r="C255" s="96">
        <v>505.78</v>
      </c>
    </row>
    <row r="256" spans="1:3">
      <c r="A256" s="36" t="s">
        <v>1902</v>
      </c>
      <c r="B256" s="11" t="s">
        <v>1886</v>
      </c>
      <c r="C256" s="96">
        <v>3524.3</v>
      </c>
    </row>
    <row r="257" spans="1:3">
      <c r="A257" s="36" t="s">
        <v>1903</v>
      </c>
      <c r="B257" s="11" t="s">
        <v>1827</v>
      </c>
      <c r="C257" s="96">
        <v>505.78</v>
      </c>
    </row>
    <row r="258" spans="1:3">
      <c r="A258" s="36" t="s">
        <v>1904</v>
      </c>
      <c r="B258" s="11" t="s">
        <v>1886</v>
      </c>
      <c r="C258" s="96">
        <v>3524.3</v>
      </c>
    </row>
    <row r="259" spans="1:3">
      <c r="A259" s="36" t="s">
        <v>1905</v>
      </c>
      <c r="B259" s="11" t="s">
        <v>1827</v>
      </c>
      <c r="C259" s="96">
        <v>505.78</v>
      </c>
    </row>
    <row r="260" spans="1:3">
      <c r="A260" s="36" t="s">
        <v>1906</v>
      </c>
      <c r="B260" s="11" t="s">
        <v>1886</v>
      </c>
      <c r="C260" s="96">
        <v>3524.3</v>
      </c>
    </row>
    <row r="261" spans="1:3">
      <c r="A261" s="36" t="s">
        <v>1907</v>
      </c>
      <c r="B261" s="11" t="s">
        <v>1827</v>
      </c>
      <c r="C261" s="96">
        <v>505.78</v>
      </c>
    </row>
    <row r="262" spans="1:3">
      <c r="A262" s="36" t="s">
        <v>1908</v>
      </c>
      <c r="B262" s="11" t="s">
        <v>1886</v>
      </c>
      <c r="C262" s="96">
        <v>3524.3</v>
      </c>
    </row>
    <row r="263" spans="1:3">
      <c r="A263" s="36" t="s">
        <v>1909</v>
      </c>
      <c r="B263" s="11" t="s">
        <v>1827</v>
      </c>
      <c r="C263" s="96">
        <v>505.78</v>
      </c>
    </row>
    <row r="264" spans="1:3">
      <c r="A264" s="36" t="s">
        <v>1910</v>
      </c>
      <c r="B264" s="11" t="s">
        <v>1886</v>
      </c>
      <c r="C264" s="96">
        <v>3524.3</v>
      </c>
    </row>
    <row r="265" spans="1:3">
      <c r="A265" s="36" t="s">
        <v>1911</v>
      </c>
      <c r="B265" s="11" t="s">
        <v>1827</v>
      </c>
      <c r="C265" s="96">
        <v>505.78</v>
      </c>
    </row>
    <row r="266" spans="1:3">
      <c r="A266" s="36" t="s">
        <v>1912</v>
      </c>
      <c r="B266" s="11" t="s">
        <v>1886</v>
      </c>
      <c r="C266" s="96">
        <v>3741.29</v>
      </c>
    </row>
    <row r="267" spans="1:3">
      <c r="A267" s="36" t="s">
        <v>1913</v>
      </c>
      <c r="B267" s="11" t="s">
        <v>1827</v>
      </c>
      <c r="C267" s="96">
        <v>505.78</v>
      </c>
    </row>
    <row r="268" spans="1:3">
      <c r="A268" s="36" t="s">
        <v>1914</v>
      </c>
      <c r="B268" s="11" t="s">
        <v>1886</v>
      </c>
      <c r="C268" s="96">
        <v>3741.29</v>
      </c>
    </row>
    <row r="269" spans="1:3">
      <c r="A269" s="36" t="s">
        <v>1915</v>
      </c>
      <c r="B269" s="11" t="s">
        <v>1827</v>
      </c>
      <c r="C269" s="96">
        <v>505.78</v>
      </c>
    </row>
    <row r="270" spans="1:3">
      <c r="A270" s="36" t="s">
        <v>1916</v>
      </c>
      <c r="B270" s="11" t="s">
        <v>1886</v>
      </c>
      <c r="C270" s="96">
        <v>3741.29</v>
      </c>
    </row>
    <row r="271" spans="1:3">
      <c r="A271" s="36" t="s">
        <v>1917</v>
      </c>
      <c r="B271" s="11" t="s">
        <v>1827</v>
      </c>
      <c r="C271" s="96">
        <v>505.78</v>
      </c>
    </row>
    <row r="272" spans="1:3">
      <c r="A272" s="36" t="s">
        <v>1918</v>
      </c>
      <c r="B272" s="11" t="s">
        <v>1886</v>
      </c>
      <c r="C272" s="96">
        <v>3741.29</v>
      </c>
    </row>
    <row r="273" spans="1:3">
      <c r="A273" s="36" t="s">
        <v>1919</v>
      </c>
      <c r="B273" s="11" t="s">
        <v>1827</v>
      </c>
      <c r="C273" s="96">
        <v>505.78</v>
      </c>
    </row>
    <row r="274" spans="1:3">
      <c r="A274" s="36" t="s">
        <v>1920</v>
      </c>
      <c r="B274" s="11" t="s">
        <v>1886</v>
      </c>
      <c r="C274" s="96">
        <v>3741.29</v>
      </c>
    </row>
    <row r="275" spans="1:3">
      <c r="A275" s="36" t="s">
        <v>1921</v>
      </c>
      <c r="B275" s="11" t="s">
        <v>1827</v>
      </c>
      <c r="C275" s="96">
        <v>505.78</v>
      </c>
    </row>
    <row r="276" spans="1:3">
      <c r="A276" s="36" t="s">
        <v>1922</v>
      </c>
      <c r="B276" s="11" t="s">
        <v>1886</v>
      </c>
      <c r="C276" s="96">
        <v>3741.29</v>
      </c>
    </row>
    <row r="277" spans="1:3">
      <c r="A277" s="36" t="s">
        <v>1923</v>
      </c>
      <c r="B277" s="11" t="s">
        <v>1827</v>
      </c>
      <c r="C277" s="96">
        <v>505.78</v>
      </c>
    </row>
    <row r="278" spans="1:3">
      <c r="A278" s="36" t="s">
        <v>1924</v>
      </c>
      <c r="B278" s="11" t="s">
        <v>1886</v>
      </c>
      <c r="C278" s="96">
        <v>3741.29</v>
      </c>
    </row>
    <row r="279" spans="1:3">
      <c r="A279" s="36" t="s">
        <v>1925</v>
      </c>
      <c r="B279" s="11" t="s">
        <v>1827</v>
      </c>
      <c r="C279" s="96">
        <v>505.78</v>
      </c>
    </row>
    <row r="280" spans="1:3">
      <c r="A280" s="36" t="s">
        <v>1926</v>
      </c>
      <c r="B280" s="11" t="s">
        <v>1886</v>
      </c>
      <c r="C280" s="96">
        <v>3741.29</v>
      </c>
    </row>
    <row r="281" spans="1:3">
      <c r="A281" s="36" t="s">
        <v>1927</v>
      </c>
      <c r="B281" s="11" t="s">
        <v>1827</v>
      </c>
      <c r="C281" s="96">
        <v>505.78</v>
      </c>
    </row>
    <row r="282" spans="1:3">
      <c r="A282" s="36" t="s">
        <v>1928</v>
      </c>
      <c r="B282" s="11" t="s">
        <v>1886</v>
      </c>
      <c r="C282" s="96">
        <v>3741.29</v>
      </c>
    </row>
    <row r="283" spans="1:3">
      <c r="A283" s="36" t="s">
        <v>1929</v>
      </c>
      <c r="B283" s="11" t="s">
        <v>1827</v>
      </c>
      <c r="C283" s="96">
        <v>505.78</v>
      </c>
    </row>
    <row r="284" spans="1:3">
      <c r="A284" s="36" t="s">
        <v>1930</v>
      </c>
      <c r="B284" s="11" t="s">
        <v>1886</v>
      </c>
      <c r="C284" s="96">
        <v>3741.29</v>
      </c>
    </row>
    <row r="285" spans="1:3">
      <c r="A285" s="36" t="s">
        <v>1931</v>
      </c>
      <c r="B285" s="11" t="s">
        <v>1827</v>
      </c>
      <c r="C285" s="96">
        <v>505.78</v>
      </c>
    </row>
    <row r="286" spans="1:3">
      <c r="A286" s="36" t="s">
        <v>1932</v>
      </c>
      <c r="B286" s="11" t="s">
        <v>1886</v>
      </c>
      <c r="C286" s="96">
        <v>3741.29</v>
      </c>
    </row>
    <row r="287" spans="1:3">
      <c r="A287" s="36" t="s">
        <v>1933</v>
      </c>
      <c r="B287" s="11" t="s">
        <v>1827</v>
      </c>
      <c r="C287" s="96">
        <v>505.78</v>
      </c>
    </row>
    <row r="288" spans="1:3">
      <c r="A288" s="36" t="s">
        <v>1934</v>
      </c>
      <c r="B288" s="11" t="s">
        <v>1886</v>
      </c>
      <c r="C288" s="96">
        <v>3741.29</v>
      </c>
    </row>
    <row r="289" spans="1:3">
      <c r="A289" s="36" t="s">
        <v>1935</v>
      </c>
      <c r="B289" s="11" t="s">
        <v>1827</v>
      </c>
      <c r="C289" s="96">
        <v>505.78</v>
      </c>
    </row>
    <row r="290" spans="1:3">
      <c r="A290" s="36" t="s">
        <v>1936</v>
      </c>
      <c r="B290" s="11" t="s">
        <v>1886</v>
      </c>
      <c r="C290" s="96">
        <v>3741.29</v>
      </c>
    </row>
    <row r="291" spans="1:3">
      <c r="A291" s="36" t="s">
        <v>1937</v>
      </c>
      <c r="B291" s="11" t="s">
        <v>1827</v>
      </c>
      <c r="C291" s="96">
        <v>505.78</v>
      </c>
    </row>
    <row r="292" spans="1:3">
      <c r="A292" s="36" t="s">
        <v>1938</v>
      </c>
      <c r="B292" s="11" t="s">
        <v>1886</v>
      </c>
      <c r="C292" s="96">
        <v>3741.29</v>
      </c>
    </row>
    <row r="293" spans="1:3">
      <c r="A293" s="36" t="s">
        <v>1939</v>
      </c>
      <c r="B293" s="11" t="s">
        <v>1827</v>
      </c>
      <c r="C293" s="96">
        <v>505.78</v>
      </c>
    </row>
    <row r="294" spans="1:3">
      <c r="A294" s="36" t="s">
        <v>1940</v>
      </c>
      <c r="B294" s="11" t="s">
        <v>1886</v>
      </c>
      <c r="C294" s="96">
        <v>3741.29</v>
      </c>
    </row>
    <row r="295" spans="1:3">
      <c r="A295" s="36" t="s">
        <v>1941</v>
      </c>
      <c r="B295" s="11" t="s">
        <v>1827</v>
      </c>
      <c r="C295" s="96">
        <v>505.78</v>
      </c>
    </row>
    <row r="296" spans="1:3">
      <c r="A296" s="36" t="s">
        <v>1942</v>
      </c>
      <c r="B296" s="11" t="s">
        <v>1886</v>
      </c>
      <c r="C296" s="96">
        <v>3741.29</v>
      </c>
    </row>
    <row r="297" spans="1:3">
      <c r="A297" s="36" t="s">
        <v>1943</v>
      </c>
      <c r="B297" s="11" t="s">
        <v>1827</v>
      </c>
      <c r="C297" s="96">
        <v>505.78</v>
      </c>
    </row>
    <row r="298" spans="1:3">
      <c r="A298" s="36" t="s">
        <v>1944</v>
      </c>
      <c r="B298" s="11" t="s">
        <v>1886</v>
      </c>
      <c r="C298" s="96">
        <v>3741.29</v>
      </c>
    </row>
    <row r="299" spans="1:3">
      <c r="A299" s="36" t="s">
        <v>1945</v>
      </c>
      <c r="B299" s="11" t="s">
        <v>1827</v>
      </c>
      <c r="C299" s="96">
        <v>505.78</v>
      </c>
    </row>
    <row r="300" spans="1:3">
      <c r="A300" s="36" t="s">
        <v>1946</v>
      </c>
      <c r="B300" s="11" t="s">
        <v>1886</v>
      </c>
      <c r="C300" s="96">
        <v>3741.29</v>
      </c>
    </row>
    <row r="301" spans="1:3">
      <c r="A301" s="36" t="s">
        <v>1947</v>
      </c>
      <c r="B301" s="11" t="s">
        <v>1827</v>
      </c>
      <c r="C301" s="96">
        <v>505.78</v>
      </c>
    </row>
    <row r="302" spans="1:3">
      <c r="A302" s="36" t="s">
        <v>1948</v>
      </c>
      <c r="B302" s="11" t="s">
        <v>1886</v>
      </c>
      <c r="C302" s="96">
        <v>3741.29</v>
      </c>
    </row>
    <row r="303" spans="1:3">
      <c r="A303" s="36" t="s">
        <v>1949</v>
      </c>
      <c r="B303" s="11" t="s">
        <v>1827</v>
      </c>
      <c r="C303" s="96">
        <v>505.78</v>
      </c>
    </row>
    <row r="304" spans="1:3">
      <c r="A304" s="36" t="s">
        <v>1950</v>
      </c>
      <c r="B304" s="11" t="s">
        <v>1886</v>
      </c>
      <c r="C304" s="96">
        <v>3741.29</v>
      </c>
    </row>
    <row r="305" spans="1:3">
      <c r="A305" s="36" t="s">
        <v>1951</v>
      </c>
      <c r="B305" s="11" t="s">
        <v>1827</v>
      </c>
      <c r="C305" s="96">
        <v>505.78</v>
      </c>
    </row>
    <row r="306" spans="1:3">
      <c r="A306" s="36" t="s">
        <v>1952</v>
      </c>
      <c r="B306" s="11" t="s">
        <v>1886</v>
      </c>
      <c r="C306" s="96">
        <v>3741.29</v>
      </c>
    </row>
    <row r="307" spans="1:3">
      <c r="A307" s="36" t="s">
        <v>1953</v>
      </c>
      <c r="B307" s="11" t="s">
        <v>1827</v>
      </c>
      <c r="C307" s="96">
        <v>505.78</v>
      </c>
    </row>
    <row r="308" spans="1:3">
      <c r="A308" s="36" t="s">
        <v>1954</v>
      </c>
      <c r="B308" s="11" t="s">
        <v>1886</v>
      </c>
      <c r="C308" s="96">
        <v>3741.29</v>
      </c>
    </row>
    <row r="309" spans="1:3">
      <c r="A309" s="36" t="s">
        <v>1955</v>
      </c>
      <c r="B309" s="11" t="s">
        <v>1827</v>
      </c>
      <c r="C309" s="96">
        <v>505.78</v>
      </c>
    </row>
    <row r="310" spans="1:3">
      <c r="A310" s="36" t="s">
        <v>1956</v>
      </c>
      <c r="B310" s="11" t="s">
        <v>1886</v>
      </c>
      <c r="C310" s="96">
        <v>3741.29</v>
      </c>
    </row>
    <row r="311" spans="1:3">
      <c r="A311" s="36" t="s">
        <v>1957</v>
      </c>
      <c r="B311" s="11" t="s">
        <v>1827</v>
      </c>
      <c r="C311" s="96">
        <v>505.78</v>
      </c>
    </row>
    <row r="312" spans="1:3">
      <c r="A312" s="36" t="s">
        <v>1958</v>
      </c>
      <c r="B312" s="11" t="s">
        <v>1886</v>
      </c>
      <c r="C312" s="96">
        <v>3741.29</v>
      </c>
    </row>
    <row r="313" spans="1:3">
      <c r="A313" s="36" t="s">
        <v>1959</v>
      </c>
      <c r="B313" s="11" t="s">
        <v>1827</v>
      </c>
      <c r="C313" s="96">
        <v>505.78</v>
      </c>
    </row>
    <row r="314" spans="1:3">
      <c r="A314" s="36" t="s">
        <v>1960</v>
      </c>
      <c r="B314" s="11" t="s">
        <v>1886</v>
      </c>
      <c r="C314" s="96">
        <v>3741.29</v>
      </c>
    </row>
    <row r="315" spans="1:3">
      <c r="A315" s="36" t="s">
        <v>1961</v>
      </c>
      <c r="B315" s="11" t="s">
        <v>1827</v>
      </c>
      <c r="C315" s="96">
        <v>505.78</v>
      </c>
    </row>
    <row r="316" spans="1:3">
      <c r="A316" s="36" t="s">
        <v>1962</v>
      </c>
      <c r="B316" s="11" t="s">
        <v>1814</v>
      </c>
      <c r="C316" s="96">
        <v>241.65</v>
      </c>
    </row>
    <row r="317" spans="1:3">
      <c r="A317" s="36" t="s">
        <v>1963</v>
      </c>
      <c r="B317" s="11" t="s">
        <v>1814</v>
      </c>
      <c r="C317" s="96">
        <v>241.65</v>
      </c>
    </row>
    <row r="318" spans="1:3">
      <c r="A318" s="36" t="s">
        <v>1964</v>
      </c>
      <c r="B318" s="11" t="s">
        <v>1814</v>
      </c>
      <c r="C318" s="96">
        <v>241.65</v>
      </c>
    </row>
    <row r="319" spans="1:3">
      <c r="A319" s="36" t="s">
        <v>1965</v>
      </c>
      <c r="B319" s="11" t="s">
        <v>1814</v>
      </c>
      <c r="C319" s="96">
        <v>241.65</v>
      </c>
    </row>
    <row r="320" spans="1:3">
      <c r="A320" s="36" t="s">
        <v>1966</v>
      </c>
      <c r="B320" s="11" t="s">
        <v>1814</v>
      </c>
      <c r="C320" s="96">
        <v>241.65</v>
      </c>
    </row>
    <row r="321" spans="1:3">
      <c r="A321" s="36" t="s">
        <v>1967</v>
      </c>
      <c r="B321" s="11" t="s">
        <v>1814</v>
      </c>
      <c r="C321" s="96">
        <v>241.65</v>
      </c>
    </row>
    <row r="322" spans="1:3">
      <c r="A322" s="36" t="s">
        <v>1968</v>
      </c>
      <c r="B322" s="11" t="s">
        <v>1814</v>
      </c>
      <c r="C322" s="96">
        <v>241.65</v>
      </c>
    </row>
    <row r="323" spans="1:3">
      <c r="A323" s="36" t="s">
        <v>1969</v>
      </c>
      <c r="B323" s="11" t="s">
        <v>1814</v>
      </c>
      <c r="C323" s="96">
        <v>241.65</v>
      </c>
    </row>
    <row r="324" spans="1:3">
      <c r="A324" s="36" t="s">
        <v>1970</v>
      </c>
      <c r="B324" s="11" t="s">
        <v>1814</v>
      </c>
      <c r="C324" s="96">
        <v>241.65</v>
      </c>
    </row>
    <row r="325" spans="1:3">
      <c r="A325" s="36" t="s">
        <v>1971</v>
      </c>
      <c r="B325" s="11" t="s">
        <v>1814</v>
      </c>
      <c r="C325" s="96">
        <v>241.65</v>
      </c>
    </row>
    <row r="326" spans="1:3">
      <c r="A326" s="36" t="s">
        <v>1972</v>
      </c>
      <c r="B326" s="11" t="s">
        <v>1814</v>
      </c>
      <c r="C326" s="96">
        <v>241.65</v>
      </c>
    </row>
    <row r="327" spans="1:3">
      <c r="A327" s="36" t="s">
        <v>1973</v>
      </c>
      <c r="B327" s="11" t="s">
        <v>1814</v>
      </c>
      <c r="C327" s="96">
        <v>241.65</v>
      </c>
    </row>
    <row r="328" spans="1:3">
      <c r="A328" s="36" t="s">
        <v>1974</v>
      </c>
      <c r="B328" s="11" t="s">
        <v>1814</v>
      </c>
      <c r="C328" s="96">
        <v>241.65</v>
      </c>
    </row>
    <row r="329" spans="1:3">
      <c r="A329" s="36" t="s">
        <v>1975</v>
      </c>
      <c r="B329" s="11" t="s">
        <v>1814</v>
      </c>
      <c r="C329" s="96">
        <v>241.65</v>
      </c>
    </row>
    <row r="330" spans="1:3">
      <c r="A330" s="36" t="s">
        <v>1976</v>
      </c>
      <c r="B330" s="11" t="s">
        <v>1814</v>
      </c>
      <c r="C330" s="96">
        <v>241.65</v>
      </c>
    </row>
    <row r="331" spans="1:3">
      <c r="A331" s="36" t="s">
        <v>1977</v>
      </c>
      <c r="B331" s="11" t="s">
        <v>1814</v>
      </c>
      <c r="C331" s="96">
        <v>241.65</v>
      </c>
    </row>
    <row r="332" spans="1:3">
      <c r="A332" s="36" t="s">
        <v>1978</v>
      </c>
      <c r="B332" s="11" t="s">
        <v>1814</v>
      </c>
      <c r="C332" s="96">
        <v>241.65</v>
      </c>
    </row>
    <row r="333" spans="1:3">
      <c r="A333" s="36" t="s">
        <v>1979</v>
      </c>
      <c r="B333" s="11" t="s">
        <v>1814</v>
      </c>
      <c r="C333" s="96">
        <v>241.65</v>
      </c>
    </row>
    <row r="334" spans="1:3">
      <c r="A334" s="36" t="s">
        <v>1980</v>
      </c>
      <c r="B334" s="11" t="s">
        <v>1814</v>
      </c>
      <c r="C334" s="96">
        <v>241.65</v>
      </c>
    </row>
    <row r="335" spans="1:3">
      <c r="A335" s="36" t="s">
        <v>1981</v>
      </c>
      <c r="B335" s="11" t="s">
        <v>1814</v>
      </c>
      <c r="C335" s="96">
        <v>241.65</v>
      </c>
    </row>
    <row r="336" spans="1:3">
      <c r="A336" s="36" t="s">
        <v>1982</v>
      </c>
      <c r="B336" s="11" t="s">
        <v>1814</v>
      </c>
      <c r="C336" s="96">
        <v>241.65</v>
      </c>
    </row>
    <row r="337" spans="1:3">
      <c r="A337" s="36" t="s">
        <v>1983</v>
      </c>
      <c r="B337" s="11" t="s">
        <v>1814</v>
      </c>
      <c r="C337" s="96">
        <v>241.65</v>
      </c>
    </row>
    <row r="338" spans="1:3">
      <c r="A338" s="36" t="s">
        <v>1984</v>
      </c>
      <c r="B338" s="11" t="s">
        <v>1814</v>
      </c>
      <c r="C338" s="96">
        <v>241.65</v>
      </c>
    </row>
    <row r="339" spans="1:3">
      <c r="A339" s="36" t="s">
        <v>1985</v>
      </c>
      <c r="B339" s="11" t="s">
        <v>1814</v>
      </c>
      <c r="C339" s="96">
        <v>241.65</v>
      </c>
    </row>
    <row r="340" spans="1:3">
      <c r="A340" s="36" t="s">
        <v>1986</v>
      </c>
      <c r="B340" s="11" t="s">
        <v>1814</v>
      </c>
      <c r="C340" s="96">
        <v>241.65</v>
      </c>
    </row>
    <row r="341" spans="1:3">
      <c r="A341" s="36" t="s">
        <v>1988</v>
      </c>
      <c r="B341" s="11" t="s">
        <v>1814</v>
      </c>
      <c r="C341" s="96">
        <v>241.65</v>
      </c>
    </row>
    <row r="342" spans="1:3">
      <c r="A342" s="36" t="s">
        <v>1989</v>
      </c>
      <c r="B342" s="11" t="s">
        <v>1814</v>
      </c>
      <c r="C342" s="96">
        <v>241.65</v>
      </c>
    </row>
    <row r="343" spans="1:3">
      <c r="A343" s="36" t="s">
        <v>1990</v>
      </c>
      <c r="B343" s="11" t="s">
        <v>1814</v>
      </c>
      <c r="C343" s="96">
        <v>241.65</v>
      </c>
    </row>
    <row r="344" spans="1:3">
      <c r="A344" s="36" t="s">
        <v>1991</v>
      </c>
      <c r="B344" s="11" t="s">
        <v>1814</v>
      </c>
      <c r="C344" s="96">
        <v>241.65</v>
      </c>
    </row>
    <row r="345" spans="1:3">
      <c r="A345" s="36" t="s">
        <v>1992</v>
      </c>
      <c r="B345" s="11" t="s">
        <v>1814</v>
      </c>
      <c r="C345" s="96">
        <v>241.65</v>
      </c>
    </row>
    <row r="346" spans="1:3">
      <c r="A346" s="36" t="s">
        <v>1993</v>
      </c>
      <c r="B346" s="11" t="s">
        <v>1814</v>
      </c>
      <c r="C346" s="96">
        <v>241.65</v>
      </c>
    </row>
    <row r="347" spans="1:3">
      <c r="A347" s="36" t="s">
        <v>1994</v>
      </c>
      <c r="B347" s="11" t="s">
        <v>1814</v>
      </c>
      <c r="C347" s="96">
        <v>241.65</v>
      </c>
    </row>
    <row r="348" spans="1:3">
      <c r="A348" s="36" t="s">
        <v>1995</v>
      </c>
      <c r="B348" s="11" t="s">
        <v>1814</v>
      </c>
      <c r="C348" s="96">
        <v>241.65</v>
      </c>
    </row>
    <row r="349" spans="1:3">
      <c r="A349" s="36" t="s">
        <v>1996</v>
      </c>
      <c r="B349" s="11" t="s">
        <v>1814</v>
      </c>
      <c r="C349" s="96">
        <v>241.65</v>
      </c>
    </row>
    <row r="350" spans="1:3">
      <c r="A350" s="36" t="s">
        <v>1997</v>
      </c>
      <c r="B350" s="11" t="s">
        <v>1814</v>
      </c>
      <c r="C350" s="96">
        <v>241.65</v>
      </c>
    </row>
    <row r="351" spans="1:3">
      <c r="A351" s="36" t="s">
        <v>1998</v>
      </c>
      <c r="B351" s="11" t="s">
        <v>1886</v>
      </c>
      <c r="C351" s="96">
        <v>2954.53</v>
      </c>
    </row>
    <row r="352" spans="1:3">
      <c r="A352" s="36" t="s">
        <v>2000</v>
      </c>
      <c r="B352" s="11" t="s">
        <v>1827</v>
      </c>
      <c r="C352" s="96">
        <v>505.78</v>
      </c>
    </row>
    <row r="353" spans="1:3">
      <c r="A353" s="36" t="s">
        <v>2001</v>
      </c>
      <c r="B353" s="11" t="s">
        <v>1886</v>
      </c>
      <c r="C353" s="96">
        <v>3741.29</v>
      </c>
    </row>
    <row r="354" spans="1:3">
      <c r="A354" s="36" t="s">
        <v>2002</v>
      </c>
      <c r="B354" s="11" t="s">
        <v>1827</v>
      </c>
      <c r="C354" s="96">
        <v>505.78</v>
      </c>
    </row>
    <row r="355" spans="1:3">
      <c r="A355" s="36" t="s">
        <v>2003</v>
      </c>
      <c r="B355" s="11" t="s">
        <v>1886</v>
      </c>
      <c r="C355" s="96">
        <v>3741.29</v>
      </c>
    </row>
    <row r="356" spans="1:3">
      <c r="A356" s="36" t="s">
        <v>2004</v>
      </c>
      <c r="B356" s="11" t="s">
        <v>1827</v>
      </c>
      <c r="C356" s="96">
        <v>505.78</v>
      </c>
    </row>
    <row r="357" spans="1:3">
      <c r="A357" s="36" t="s">
        <v>2005</v>
      </c>
      <c r="B357" s="11" t="s">
        <v>1886</v>
      </c>
      <c r="C357" s="96">
        <v>3741.29</v>
      </c>
    </row>
    <row r="358" spans="1:3">
      <c r="A358" s="36" t="s">
        <v>2006</v>
      </c>
      <c r="B358" s="11" t="s">
        <v>1827</v>
      </c>
      <c r="C358" s="96">
        <v>505.78</v>
      </c>
    </row>
    <row r="359" spans="1:3">
      <c r="A359" s="36" t="s">
        <v>2007</v>
      </c>
      <c r="B359" s="11" t="s">
        <v>1886</v>
      </c>
      <c r="C359" s="96">
        <v>3741.29</v>
      </c>
    </row>
    <row r="360" spans="1:3">
      <c r="A360" s="36" t="s">
        <v>2008</v>
      </c>
      <c r="B360" s="11" t="s">
        <v>1827</v>
      </c>
      <c r="C360" s="96">
        <v>505.78</v>
      </c>
    </row>
    <row r="361" spans="1:3">
      <c r="A361" s="36" t="s">
        <v>2009</v>
      </c>
      <c r="B361" s="11" t="s">
        <v>1886</v>
      </c>
      <c r="C361" s="96">
        <v>3741.29</v>
      </c>
    </row>
    <row r="362" spans="1:3">
      <c r="A362" s="36" t="s">
        <v>2010</v>
      </c>
      <c r="B362" s="11" t="s">
        <v>1827</v>
      </c>
      <c r="C362" s="96">
        <v>505.78</v>
      </c>
    </row>
    <row r="363" spans="1:3">
      <c r="A363" s="36" t="s">
        <v>2011</v>
      </c>
      <c r="B363" s="11" t="s">
        <v>1886</v>
      </c>
      <c r="C363" s="96">
        <v>3741.29</v>
      </c>
    </row>
    <row r="364" spans="1:3">
      <c r="A364" s="36" t="s">
        <v>2012</v>
      </c>
      <c r="B364" s="11" t="s">
        <v>1827</v>
      </c>
      <c r="C364" s="96">
        <v>505.78</v>
      </c>
    </row>
    <row r="365" spans="1:3">
      <c r="A365" s="36" t="s">
        <v>2013</v>
      </c>
      <c r="B365" s="11" t="s">
        <v>1886</v>
      </c>
      <c r="C365" s="96">
        <v>3741.29</v>
      </c>
    </row>
    <row r="366" spans="1:3">
      <c r="A366" s="36" t="s">
        <v>2014</v>
      </c>
      <c r="B366" s="11" t="s">
        <v>1827</v>
      </c>
      <c r="C366" s="96">
        <v>505.78</v>
      </c>
    </row>
    <row r="367" spans="1:3">
      <c r="A367" s="36" t="s">
        <v>2015</v>
      </c>
      <c r="B367" s="11" t="s">
        <v>1886</v>
      </c>
      <c r="C367" s="96">
        <v>3741.29</v>
      </c>
    </row>
    <row r="368" spans="1:3">
      <c r="A368" s="36" t="s">
        <v>2016</v>
      </c>
      <c r="B368" s="11" t="s">
        <v>1827</v>
      </c>
      <c r="C368" s="96">
        <v>505.78</v>
      </c>
    </row>
    <row r="369" spans="1:3">
      <c r="A369" s="36" t="s">
        <v>2017</v>
      </c>
      <c r="B369" s="11" t="s">
        <v>1886</v>
      </c>
      <c r="C369" s="96">
        <v>3741.29</v>
      </c>
    </row>
    <row r="370" spans="1:3">
      <c r="A370" s="36" t="s">
        <v>2018</v>
      </c>
      <c r="B370" s="11" t="s">
        <v>1827</v>
      </c>
      <c r="C370" s="96">
        <v>505.78</v>
      </c>
    </row>
    <row r="371" spans="1:3">
      <c r="A371" s="36" t="s">
        <v>2019</v>
      </c>
      <c r="B371" s="11" t="s">
        <v>1886</v>
      </c>
      <c r="C371" s="96">
        <v>3741.29</v>
      </c>
    </row>
    <row r="372" spans="1:3">
      <c r="A372" s="36" t="s">
        <v>2020</v>
      </c>
      <c r="B372" s="11" t="s">
        <v>1827</v>
      </c>
      <c r="C372" s="96">
        <v>421.95</v>
      </c>
    </row>
    <row r="373" spans="1:3">
      <c r="A373" s="102" t="s">
        <v>2022</v>
      </c>
      <c r="B373" s="19" t="s">
        <v>2024</v>
      </c>
      <c r="C373" s="96">
        <v>8820</v>
      </c>
    </row>
    <row r="374" spans="1:3">
      <c r="A374" s="102" t="s">
        <v>2163</v>
      </c>
      <c r="B374" s="19" t="s">
        <v>2164</v>
      </c>
      <c r="C374" s="96">
        <v>13500</v>
      </c>
    </row>
    <row r="375" spans="1:3">
      <c r="A375" s="102" t="s">
        <v>2165</v>
      </c>
      <c r="B375" s="19" t="s">
        <v>2166</v>
      </c>
      <c r="C375" s="96">
        <v>8550</v>
      </c>
    </row>
    <row r="376" spans="1:3">
      <c r="A376" s="102" t="s">
        <v>2167</v>
      </c>
      <c r="B376" s="19" t="s">
        <v>2166</v>
      </c>
      <c r="C376" s="96">
        <v>8550</v>
      </c>
    </row>
    <row r="377" spans="1:3">
      <c r="A377" s="102" t="s">
        <v>2168</v>
      </c>
      <c r="B377" s="19" t="s">
        <v>2169</v>
      </c>
      <c r="C377" s="96">
        <v>10350</v>
      </c>
    </row>
    <row r="378" spans="1:3">
      <c r="A378" s="102" t="s">
        <v>2170</v>
      </c>
      <c r="B378" s="19" t="s">
        <v>2171</v>
      </c>
      <c r="C378" s="96">
        <v>3145</v>
      </c>
    </row>
    <row r="379" spans="1:3">
      <c r="A379" s="102" t="s">
        <v>2172</v>
      </c>
      <c r="B379" s="19" t="s">
        <v>2173</v>
      </c>
      <c r="C379" s="96">
        <v>414</v>
      </c>
    </row>
    <row r="380" spans="1:3">
      <c r="A380" s="102" t="s">
        <v>2174</v>
      </c>
      <c r="B380" s="19" t="s">
        <v>2175</v>
      </c>
      <c r="C380" s="96">
        <v>250</v>
      </c>
    </row>
    <row r="381" spans="1:3">
      <c r="A381" s="102" t="s">
        <v>2176</v>
      </c>
      <c r="B381" s="19" t="s">
        <v>2177</v>
      </c>
      <c r="C381" s="96">
        <v>1149.5899999999999</v>
      </c>
    </row>
    <row r="382" spans="1:3">
      <c r="A382" s="102" t="s">
        <v>2178</v>
      </c>
      <c r="B382" s="19" t="s">
        <v>2179</v>
      </c>
      <c r="C382" s="96">
        <v>2353.6</v>
      </c>
    </row>
    <row r="383" spans="1:3">
      <c r="A383" s="102" t="s">
        <v>2180</v>
      </c>
      <c r="B383" s="19" t="s">
        <v>2181</v>
      </c>
      <c r="C383" s="96">
        <v>1140</v>
      </c>
    </row>
    <row r="384" spans="1:3">
      <c r="A384" s="102" t="s">
        <v>2182</v>
      </c>
      <c r="B384" s="19" t="s">
        <v>2183</v>
      </c>
      <c r="C384" s="96">
        <v>691.05</v>
      </c>
    </row>
    <row r="385" spans="1:3">
      <c r="A385" s="102" t="s">
        <v>2184</v>
      </c>
      <c r="B385" s="19" t="s">
        <v>2185</v>
      </c>
      <c r="C385" s="96">
        <v>1322.76</v>
      </c>
    </row>
    <row r="386" spans="1:3">
      <c r="A386" s="102" t="s">
        <v>2186</v>
      </c>
      <c r="B386" s="19" t="s">
        <v>2187</v>
      </c>
      <c r="C386" s="96">
        <v>181.25</v>
      </c>
    </row>
    <row r="387" spans="1:3">
      <c r="A387" s="102" t="s">
        <v>2188</v>
      </c>
      <c r="B387" s="19" t="s">
        <v>2187</v>
      </c>
      <c r="C387" s="96">
        <v>181.25</v>
      </c>
    </row>
    <row r="388" spans="1:3">
      <c r="A388" s="102" t="s">
        <v>2189</v>
      </c>
      <c r="B388" s="19" t="s">
        <v>2187</v>
      </c>
      <c r="C388" s="96">
        <v>181.25</v>
      </c>
    </row>
    <row r="389" spans="1:3">
      <c r="A389" s="102" t="s">
        <v>2190</v>
      </c>
      <c r="B389" s="19" t="s">
        <v>2187</v>
      </c>
      <c r="C389" s="96">
        <v>181.25</v>
      </c>
    </row>
    <row r="390" spans="1:3">
      <c r="A390" s="102" t="s">
        <v>2191</v>
      </c>
      <c r="B390" s="19" t="s">
        <v>2187</v>
      </c>
      <c r="C390" s="96">
        <v>181.24</v>
      </c>
    </row>
    <row r="391" spans="1:3">
      <c r="A391" s="102" t="s">
        <v>2192</v>
      </c>
      <c r="B391" s="19" t="s">
        <v>2187</v>
      </c>
      <c r="C391" s="96">
        <v>181.24</v>
      </c>
    </row>
    <row r="392" spans="1:3">
      <c r="A392" s="102" t="s">
        <v>2195</v>
      </c>
      <c r="B392" s="19" t="s">
        <v>2196</v>
      </c>
      <c r="C392" s="96">
        <v>415</v>
      </c>
    </row>
    <row r="393" spans="1:3">
      <c r="A393" s="102" t="s">
        <v>2199</v>
      </c>
      <c r="B393" s="19" t="s">
        <v>2200</v>
      </c>
      <c r="C393" s="96">
        <v>3480</v>
      </c>
    </row>
    <row r="394" spans="1:3">
      <c r="A394" s="102" t="s">
        <v>2201</v>
      </c>
      <c r="B394" s="19" t="s">
        <v>2202</v>
      </c>
      <c r="C394" s="96">
        <v>3341</v>
      </c>
    </row>
    <row r="395" spans="1:3">
      <c r="A395" s="102" t="s">
        <v>2203</v>
      </c>
      <c r="B395" s="19" t="s">
        <v>2204</v>
      </c>
      <c r="C395" s="96">
        <v>594</v>
      </c>
    </row>
    <row r="396" spans="1:3">
      <c r="A396" s="102" t="s">
        <v>2205</v>
      </c>
      <c r="B396" s="19" t="s">
        <v>2206</v>
      </c>
      <c r="C396" s="96">
        <v>2099.9899999999998</v>
      </c>
    </row>
    <row r="397" spans="1:3">
      <c r="A397" s="102" t="s">
        <v>2241</v>
      </c>
      <c r="B397" s="19" t="s">
        <v>2210</v>
      </c>
      <c r="C397" s="96">
        <v>4359.6000000000004</v>
      </c>
    </row>
    <row r="398" spans="1:3">
      <c r="A398" s="102" t="s">
        <v>2211</v>
      </c>
      <c r="B398" s="19" t="s">
        <v>2210</v>
      </c>
      <c r="C398" s="96">
        <v>4359.6000000000004</v>
      </c>
    </row>
    <row r="399" spans="1:3">
      <c r="A399" s="102" t="s">
        <v>2212</v>
      </c>
      <c r="B399" s="19" t="s">
        <v>2213</v>
      </c>
      <c r="C399" s="96">
        <v>639.9</v>
      </c>
    </row>
    <row r="400" spans="1:3">
      <c r="A400" s="102" t="s">
        <v>2214</v>
      </c>
      <c r="B400" s="19" t="s">
        <v>2213</v>
      </c>
      <c r="C400" s="96">
        <v>639.9</v>
      </c>
    </row>
    <row r="401" spans="1:3" s="3" customFormat="1">
      <c r="A401" s="134" t="s">
        <v>1294</v>
      </c>
      <c r="B401" s="135" t="s">
        <v>1518</v>
      </c>
      <c r="C401" s="131">
        <v>2836.97</v>
      </c>
    </row>
    <row r="402" spans="1:3" s="3" customFormat="1">
      <c r="A402" s="134" t="s">
        <v>2215</v>
      </c>
      <c r="B402" s="135" t="s">
        <v>2216</v>
      </c>
      <c r="C402" s="131">
        <v>6239.17</v>
      </c>
    </row>
    <row r="403" spans="1:3" s="3" customFormat="1">
      <c r="A403" s="134" t="s">
        <v>1324</v>
      </c>
      <c r="B403" s="135" t="s">
        <v>1527</v>
      </c>
      <c r="C403" s="131">
        <v>3867</v>
      </c>
    </row>
    <row r="404" spans="1:3" s="3" customFormat="1">
      <c r="A404" s="134" t="s">
        <v>1334</v>
      </c>
      <c r="B404" s="135" t="s">
        <v>1335</v>
      </c>
      <c r="C404" s="131">
        <v>7372.81</v>
      </c>
    </row>
    <row r="405" spans="1:3" s="3" customFormat="1">
      <c r="A405" s="134" t="s">
        <v>2219</v>
      </c>
      <c r="B405" s="135" t="s">
        <v>2220</v>
      </c>
      <c r="C405" s="131">
        <v>3365.7</v>
      </c>
    </row>
    <row r="406" spans="1:3" s="3" customFormat="1">
      <c r="A406" s="134" t="s">
        <v>1459</v>
      </c>
      <c r="B406" s="135" t="s">
        <v>1585</v>
      </c>
      <c r="C406" s="131">
        <v>8700</v>
      </c>
    </row>
    <row r="407" spans="1:3" s="3" customFormat="1">
      <c r="A407" s="134" t="s">
        <v>1463</v>
      </c>
      <c r="B407" s="135" t="s">
        <v>1587</v>
      </c>
      <c r="C407" s="131">
        <v>10499</v>
      </c>
    </row>
    <row r="408" spans="1:3" s="3" customFormat="1">
      <c r="A408" s="134" t="s">
        <v>1501</v>
      </c>
      <c r="B408" s="135" t="s">
        <v>1618</v>
      </c>
      <c r="C408" s="131">
        <v>15074.97</v>
      </c>
    </row>
    <row r="409" spans="1:3" s="3" customFormat="1">
      <c r="A409" s="111" t="s">
        <v>1502</v>
      </c>
      <c r="B409" s="19" t="s">
        <v>1619</v>
      </c>
      <c r="C409" s="97">
        <v>7500</v>
      </c>
    </row>
    <row r="410" spans="1:3" s="3" customFormat="1" ht="15" thickBot="1">
      <c r="A410" s="136" t="s">
        <v>1505</v>
      </c>
      <c r="B410" s="215" t="s">
        <v>1506</v>
      </c>
      <c r="C410" s="148">
        <v>2632</v>
      </c>
    </row>
    <row r="411" spans="1:3" ht="15" thickBot="1">
      <c r="A411" s="14"/>
      <c r="B411" s="15"/>
      <c r="C411" s="149">
        <f>SUM(C6:C410)</f>
        <v>1057205.7300000049</v>
      </c>
    </row>
    <row r="412" spans="1:3">
      <c r="A412" s="260"/>
      <c r="B412" s="260"/>
      <c r="C412" s="150"/>
    </row>
    <row r="413" spans="1:3">
      <c r="A413" s="186"/>
      <c r="B413" s="186"/>
      <c r="C413" s="150"/>
    </row>
    <row r="414" spans="1:3">
      <c r="A414" s="260" t="s">
        <v>1754</v>
      </c>
      <c r="B414" s="260"/>
      <c r="C414" s="150"/>
    </row>
    <row r="415" spans="1:3" ht="15" thickBot="1">
      <c r="A415" s="3"/>
      <c r="B415" s="3"/>
      <c r="C415" s="98"/>
    </row>
    <row r="416" spans="1:3">
      <c r="A416" s="247" t="s">
        <v>2231</v>
      </c>
      <c r="B416" s="248" t="s">
        <v>2232</v>
      </c>
      <c r="C416" s="190">
        <v>3450</v>
      </c>
    </row>
    <row r="417" spans="1:9">
      <c r="A417" s="188" t="s">
        <v>862</v>
      </c>
      <c r="B417" s="11" t="s">
        <v>863</v>
      </c>
      <c r="C417" s="189">
        <v>3297.92</v>
      </c>
    </row>
    <row r="418" spans="1:9">
      <c r="A418" s="115" t="s">
        <v>823</v>
      </c>
      <c r="B418" s="11" t="s">
        <v>824</v>
      </c>
      <c r="C418" s="96">
        <v>3321.14</v>
      </c>
    </row>
    <row r="419" spans="1:9">
      <c r="A419" s="115" t="s">
        <v>707</v>
      </c>
      <c r="B419" s="11" t="s">
        <v>948</v>
      </c>
      <c r="C419" s="96">
        <v>1495</v>
      </c>
    </row>
    <row r="420" spans="1:9">
      <c r="A420" s="115" t="s">
        <v>708</v>
      </c>
      <c r="B420" s="11" t="s">
        <v>948</v>
      </c>
      <c r="C420" s="96">
        <v>1495</v>
      </c>
    </row>
    <row r="421" spans="1:9">
      <c r="A421" s="115" t="s">
        <v>709</v>
      </c>
      <c r="B421" s="11" t="s">
        <v>948</v>
      </c>
      <c r="C421" s="96">
        <v>1495</v>
      </c>
    </row>
    <row r="422" spans="1:9">
      <c r="A422" s="115" t="s">
        <v>710</v>
      </c>
      <c r="B422" s="11" t="s">
        <v>948</v>
      </c>
      <c r="C422" s="96">
        <v>1495</v>
      </c>
    </row>
    <row r="423" spans="1:9">
      <c r="A423" s="115" t="s">
        <v>711</v>
      </c>
      <c r="B423" s="11" t="s">
        <v>948</v>
      </c>
      <c r="C423" s="96">
        <v>1495</v>
      </c>
    </row>
    <row r="424" spans="1:9">
      <c r="A424" s="115" t="s">
        <v>856</v>
      </c>
      <c r="B424" s="11" t="s">
        <v>857</v>
      </c>
      <c r="C424" s="96">
        <v>3303.19</v>
      </c>
    </row>
    <row r="425" spans="1:9">
      <c r="A425" s="197" t="s">
        <v>705</v>
      </c>
      <c r="B425" s="11" t="s">
        <v>947</v>
      </c>
      <c r="C425" s="96">
        <v>1704</v>
      </c>
    </row>
    <row r="426" spans="1:9">
      <c r="A426" s="197" t="s">
        <v>706</v>
      </c>
      <c r="B426" s="11" t="s">
        <v>947</v>
      </c>
      <c r="C426" s="96">
        <v>1704</v>
      </c>
    </row>
    <row r="427" spans="1:9">
      <c r="A427" s="36" t="s">
        <v>671</v>
      </c>
      <c r="B427" s="11" t="s">
        <v>928</v>
      </c>
      <c r="C427" s="96">
        <v>1590</v>
      </c>
    </row>
    <row r="428" spans="1:9">
      <c r="A428" s="36" t="s">
        <v>672</v>
      </c>
      <c r="B428" s="11" t="s">
        <v>928</v>
      </c>
      <c r="C428" s="96">
        <v>1590</v>
      </c>
      <c r="I428" t="s">
        <v>2034</v>
      </c>
    </row>
    <row r="429" spans="1:9">
      <c r="A429" s="197" t="s">
        <v>673</v>
      </c>
      <c r="B429" s="11" t="s">
        <v>928</v>
      </c>
      <c r="C429" s="96">
        <v>1590</v>
      </c>
    </row>
    <row r="430" spans="1:9">
      <c r="A430" s="197" t="s">
        <v>674</v>
      </c>
      <c r="B430" s="11" t="s">
        <v>928</v>
      </c>
      <c r="C430" s="96">
        <v>1590</v>
      </c>
    </row>
    <row r="431" spans="1:9">
      <c r="A431" s="111" t="s">
        <v>1110</v>
      </c>
      <c r="B431" s="11" t="s">
        <v>1109</v>
      </c>
      <c r="C431" s="97">
        <v>2523</v>
      </c>
    </row>
    <row r="432" spans="1:9">
      <c r="A432" s="111" t="s">
        <v>1108</v>
      </c>
      <c r="B432" s="11" t="s">
        <v>1109</v>
      </c>
      <c r="C432" s="97">
        <v>2523</v>
      </c>
    </row>
    <row r="433" spans="1:3">
      <c r="A433" s="111" t="s">
        <v>1131</v>
      </c>
      <c r="B433" s="11" t="s">
        <v>1132</v>
      </c>
      <c r="C433" s="97">
        <v>3728</v>
      </c>
    </row>
    <row r="434" spans="1:3">
      <c r="A434" s="105" t="s">
        <v>674</v>
      </c>
      <c r="B434" s="101" t="s">
        <v>928</v>
      </c>
      <c r="C434" s="133">
        <v>1590</v>
      </c>
    </row>
    <row r="435" spans="1:3">
      <c r="A435" s="102" t="s">
        <v>864</v>
      </c>
      <c r="B435" s="19" t="s">
        <v>980</v>
      </c>
      <c r="C435" s="116">
        <v>7184.15</v>
      </c>
    </row>
    <row r="436" spans="1:3">
      <c r="A436" s="102" t="s">
        <v>865</v>
      </c>
      <c r="B436" s="19" t="s">
        <v>980</v>
      </c>
      <c r="C436" s="116">
        <v>7184.15</v>
      </c>
    </row>
    <row r="437" spans="1:3">
      <c r="A437" s="102" t="s">
        <v>875</v>
      </c>
      <c r="B437" s="19" t="s">
        <v>980</v>
      </c>
      <c r="C437" s="116">
        <v>6250</v>
      </c>
    </row>
    <row r="438" spans="1:3">
      <c r="A438" s="102" t="s">
        <v>876</v>
      </c>
      <c r="B438" s="19" t="s">
        <v>980</v>
      </c>
      <c r="C438" s="116">
        <v>6250</v>
      </c>
    </row>
    <row r="439" spans="1:3">
      <c r="A439" s="102" t="s">
        <v>877</v>
      </c>
      <c r="B439" s="19" t="s">
        <v>980</v>
      </c>
      <c r="C439" s="116">
        <v>6250</v>
      </c>
    </row>
    <row r="440" spans="1:3">
      <c r="A440" s="102" t="s">
        <v>878</v>
      </c>
      <c r="B440" s="19" t="s">
        <v>980</v>
      </c>
      <c r="C440" s="116">
        <v>6250</v>
      </c>
    </row>
    <row r="441" spans="1:3">
      <c r="A441" s="102" t="s">
        <v>1845</v>
      </c>
      <c r="B441" s="19" t="s">
        <v>1847</v>
      </c>
      <c r="C441" s="116">
        <v>4157.3599999999997</v>
      </c>
    </row>
    <row r="442" spans="1:3">
      <c r="A442" s="102" t="s">
        <v>1848</v>
      </c>
      <c r="B442" s="19" t="s">
        <v>1847</v>
      </c>
      <c r="C442" s="116">
        <v>4157.3599999999997</v>
      </c>
    </row>
    <row r="443" spans="1:3">
      <c r="A443" s="102" t="s">
        <v>1849</v>
      </c>
      <c r="B443" s="19" t="s">
        <v>1847</v>
      </c>
      <c r="C443" s="116">
        <v>4157.3599999999997</v>
      </c>
    </row>
    <row r="444" spans="1:3">
      <c r="A444" s="102" t="s">
        <v>1850</v>
      </c>
      <c r="B444" s="19" t="s">
        <v>1853</v>
      </c>
      <c r="C444" s="116">
        <v>4358.5</v>
      </c>
    </row>
    <row r="445" spans="1:3">
      <c r="A445" s="102" t="s">
        <v>1851</v>
      </c>
      <c r="B445" s="19" t="s">
        <v>1847</v>
      </c>
      <c r="C445" s="116">
        <v>4157.3599999999997</v>
      </c>
    </row>
    <row r="446" spans="1:3">
      <c r="A446" s="102" t="s">
        <v>1855</v>
      </c>
      <c r="B446" s="19" t="s">
        <v>1847</v>
      </c>
      <c r="C446" s="116">
        <v>4174.22</v>
      </c>
    </row>
    <row r="447" spans="1:3">
      <c r="A447" s="102" t="s">
        <v>1857</v>
      </c>
      <c r="B447" s="19" t="s">
        <v>1847</v>
      </c>
      <c r="C447" s="116">
        <v>4174.22</v>
      </c>
    </row>
    <row r="448" spans="1:3">
      <c r="A448" s="102" t="s">
        <v>1859</v>
      </c>
      <c r="B448" s="19" t="s">
        <v>1847</v>
      </c>
      <c r="C448" s="116">
        <v>4174.22</v>
      </c>
    </row>
    <row r="449" spans="1:3">
      <c r="A449" s="102" t="s">
        <v>1861</v>
      </c>
      <c r="B449" s="19" t="s">
        <v>1847</v>
      </c>
      <c r="C449" s="116">
        <v>4174.22</v>
      </c>
    </row>
    <row r="450" spans="1:3">
      <c r="A450" s="102" t="s">
        <v>1863</v>
      </c>
      <c r="B450" s="19" t="s">
        <v>1847</v>
      </c>
      <c r="C450" s="116">
        <v>4174.22</v>
      </c>
    </row>
    <row r="451" spans="1:3">
      <c r="A451" s="102" t="s">
        <v>1865</v>
      </c>
      <c r="B451" s="19" t="s">
        <v>1847</v>
      </c>
      <c r="C451" s="116">
        <v>4174.22</v>
      </c>
    </row>
    <row r="452" spans="1:3">
      <c r="A452" s="102" t="s">
        <v>1867</v>
      </c>
      <c r="B452" s="19" t="s">
        <v>1847</v>
      </c>
      <c r="C452" s="116">
        <v>4174.22</v>
      </c>
    </row>
    <row r="453" spans="1:3">
      <c r="A453" s="102" t="s">
        <v>1869</v>
      </c>
      <c r="B453" s="19" t="s">
        <v>1847</v>
      </c>
      <c r="C453" s="116">
        <v>4174.22</v>
      </c>
    </row>
    <row r="454" spans="1:3">
      <c r="A454" s="102" t="s">
        <v>1871</v>
      </c>
      <c r="B454" s="19" t="s">
        <v>1847</v>
      </c>
      <c r="C454" s="116">
        <v>4174.22</v>
      </c>
    </row>
    <row r="455" spans="1:3">
      <c r="A455" s="102" t="s">
        <v>1873</v>
      </c>
      <c r="B455" s="19" t="s">
        <v>1847</v>
      </c>
      <c r="C455" s="116">
        <v>4174.22</v>
      </c>
    </row>
    <row r="456" spans="1:3">
      <c r="A456" s="102" t="s">
        <v>1875</v>
      </c>
      <c r="B456" s="19" t="s">
        <v>1847</v>
      </c>
      <c r="C456" s="116">
        <v>4174.22</v>
      </c>
    </row>
    <row r="457" spans="1:3">
      <c r="A457" s="102" t="s">
        <v>1877</v>
      </c>
      <c r="B457" s="19" t="s">
        <v>1847</v>
      </c>
      <c r="C457" s="116">
        <v>4174.22</v>
      </c>
    </row>
    <row r="458" spans="1:3">
      <c r="A458" s="102" t="s">
        <v>1879</v>
      </c>
      <c r="B458" s="19" t="s">
        <v>1847</v>
      </c>
      <c r="C458" s="116">
        <v>6374.22</v>
      </c>
    </row>
    <row r="459" spans="1:3">
      <c r="A459" s="102" t="s">
        <v>1881</v>
      </c>
      <c r="B459" s="19" t="s">
        <v>1847</v>
      </c>
      <c r="C459" s="116">
        <v>6994.86</v>
      </c>
    </row>
    <row r="460" spans="1:3">
      <c r="A460" s="191" t="s">
        <v>2021</v>
      </c>
      <c r="B460" s="192" t="s">
        <v>2023</v>
      </c>
      <c r="C460" s="193">
        <v>4499</v>
      </c>
    </row>
    <row r="461" spans="1:3">
      <c r="A461" s="194" t="s">
        <v>2233</v>
      </c>
      <c r="B461" s="19" t="s">
        <v>2237</v>
      </c>
      <c r="C461" s="116">
        <v>2522.7600000000002</v>
      </c>
    </row>
    <row r="462" spans="1:3">
      <c r="A462" s="194" t="s">
        <v>2234</v>
      </c>
      <c r="B462" s="19" t="s">
        <v>2237</v>
      </c>
      <c r="C462" s="116">
        <v>2522.7600000000002</v>
      </c>
    </row>
    <row r="463" spans="1:3">
      <c r="A463" s="194" t="s">
        <v>2235</v>
      </c>
      <c r="B463" s="19" t="s">
        <v>2237</v>
      </c>
      <c r="C463" s="116">
        <v>2522.7600000000002</v>
      </c>
    </row>
    <row r="464" spans="1:3">
      <c r="A464" s="194" t="s">
        <v>2236</v>
      </c>
      <c r="B464" s="19" t="s">
        <v>2237</v>
      </c>
      <c r="C464" s="116">
        <v>2522.7600000000002</v>
      </c>
    </row>
    <row r="465" spans="1:4">
      <c r="A465" s="194" t="s">
        <v>2238</v>
      </c>
      <c r="B465" s="19" t="s">
        <v>2237</v>
      </c>
      <c r="C465" s="116">
        <v>2522.7600000000002</v>
      </c>
    </row>
    <row r="466" spans="1:4">
      <c r="A466" s="102" t="s">
        <v>2193</v>
      </c>
      <c r="B466" s="19" t="s">
        <v>2194</v>
      </c>
      <c r="C466" s="96">
        <v>3857</v>
      </c>
    </row>
    <row r="467" spans="1:4">
      <c r="A467" s="102" t="s">
        <v>2207</v>
      </c>
      <c r="B467" s="19" t="s">
        <v>2208</v>
      </c>
      <c r="C467" s="96">
        <v>5995</v>
      </c>
    </row>
    <row r="468" spans="1:4">
      <c r="A468" s="191" t="s">
        <v>2209</v>
      </c>
      <c r="B468" s="192" t="s">
        <v>2208</v>
      </c>
      <c r="C468" s="133">
        <v>5995</v>
      </c>
    </row>
    <row r="469" spans="1:4" s="196" customFormat="1">
      <c r="A469" s="101" t="s">
        <v>2217</v>
      </c>
      <c r="B469" s="101" t="s">
        <v>2218</v>
      </c>
      <c r="C469" s="214" t="s">
        <v>2242</v>
      </c>
    </row>
    <row r="470" spans="1:4" s="196" customFormat="1">
      <c r="A470" s="11" t="s">
        <v>2226</v>
      </c>
      <c r="B470" s="11" t="s">
        <v>2227</v>
      </c>
      <c r="C470" s="201">
        <v>24950</v>
      </c>
      <c r="D470" s="95"/>
    </row>
    <row r="471" spans="1:4" ht="15.75" thickBot="1">
      <c r="A471" s="212"/>
      <c r="B471" s="213"/>
      <c r="C471" s="118">
        <f>SUM(C416:C470)</f>
        <v>222705.01000000004</v>
      </c>
    </row>
    <row r="472" spans="1:4" ht="15">
      <c r="A472" s="13"/>
      <c r="B472" s="13"/>
      <c r="C472" s="151"/>
    </row>
    <row r="473" spans="1:4" ht="15">
      <c r="A473" s="13"/>
      <c r="B473" s="13"/>
      <c r="C473" s="151"/>
    </row>
    <row r="474" spans="1:4" ht="15">
      <c r="A474" s="13" t="s">
        <v>2027</v>
      </c>
      <c r="B474" s="13"/>
      <c r="C474" s="151"/>
    </row>
    <row r="475" spans="1:4" ht="15.75" thickBot="1">
      <c r="A475" s="13"/>
      <c r="B475" s="13"/>
      <c r="C475" s="151"/>
    </row>
    <row r="476" spans="1:4">
      <c r="A476" s="236"/>
      <c r="B476" s="168" t="s">
        <v>2028</v>
      </c>
      <c r="C476" s="239">
        <v>4000</v>
      </c>
    </row>
    <row r="477" spans="1:4">
      <c r="A477" s="237"/>
      <c r="B477" s="83" t="s">
        <v>2029</v>
      </c>
      <c r="C477" s="240">
        <v>1500</v>
      </c>
    </row>
    <row r="478" spans="1:4">
      <c r="A478" s="237"/>
      <c r="B478" s="83" t="s">
        <v>2030</v>
      </c>
      <c r="C478" s="240">
        <v>9000</v>
      </c>
    </row>
    <row r="479" spans="1:4">
      <c r="A479" s="237"/>
      <c r="B479" s="83" t="s">
        <v>2030</v>
      </c>
      <c r="C479" s="240">
        <v>9000</v>
      </c>
    </row>
    <row r="480" spans="1:4" ht="15" thickBot="1">
      <c r="A480" s="238"/>
      <c r="B480" s="82" t="s">
        <v>2031</v>
      </c>
      <c r="C480" s="241">
        <v>11000</v>
      </c>
    </row>
    <row r="481" spans="1:3" ht="15.75" thickBot="1">
      <c r="A481" s="147"/>
      <c r="B481" s="147"/>
      <c r="C481" s="249">
        <f>SUM(C476:C480)</f>
        <v>34500</v>
      </c>
    </row>
  </sheetData>
  <autoFilter ref="B2:B438" xr:uid="{00000000-0009-0000-0000-000008000000}"/>
  <sortState ref="A2:D438">
    <sortCondition ref="A6:A411"/>
  </sortState>
  <mergeCells count="2">
    <mergeCell ref="A412:B412"/>
    <mergeCell ref="A414:B414"/>
  </mergeCells>
  <phoneticPr fontId="3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A74B8B42C914884E90769D44BB4D9" ma:contentTypeVersion="0" ma:contentTypeDescription="Create a new document." ma:contentTypeScope="" ma:versionID="c1f05fe08c97e8c9eec444980fe4ec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0AD1D-7B6D-44BB-B957-D77679A60C0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075079-F635-4FDA-9E92-8BCBAD9D3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36507-7B55-433D-BD48-B98AD276C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RAZEM</vt:lpstr>
      <vt:lpstr>Budynki</vt:lpstr>
      <vt:lpstr>Budowle</vt:lpstr>
      <vt:lpstr>Kotły i agregaty</vt:lpstr>
      <vt:lpstr>Maszyny, aparaty i urządzenia</vt:lpstr>
      <vt:lpstr>Urzadzenia techniczne</vt:lpstr>
      <vt:lpstr>Pozostaly majątek</vt:lpstr>
      <vt:lpstr> Pozostałe</vt:lpstr>
      <vt:lpstr>sprzęt elektroniczny</vt:lpstr>
      <vt:lpstr>Transformatory</vt:lpstr>
      <vt:lpstr>Mienie osób trzecich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Senftleben-Dybizbańska, Agnieszka</dc:creator>
  <cp:lastModifiedBy>Zawirska, Kamila</cp:lastModifiedBy>
  <cp:lastPrinted>2019-10-24T11:33:24Z</cp:lastPrinted>
  <dcterms:created xsi:type="dcterms:W3CDTF">2017-10-16T05:40:08Z</dcterms:created>
  <dcterms:modified xsi:type="dcterms:W3CDTF">2019-11-13T07:10:14Z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0x010100DC6A74B8B42C914884E90769D44BB4D9</vt:lpwstr>
  </property>
</Properties>
</file>